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21" documentId="8_{25A1DBE3-1643-48C5-9259-709563D0C16D}" xr6:coauthVersionLast="47" xr6:coauthVersionMax="47" xr10:uidLastSave="{4BE180CE-4BEA-4454-AA8D-BDFD33ABF74A}"/>
  <bookViews>
    <workbookView xWindow="-108" yWindow="-108" windowWidth="23256" windowHeight="13896" firstSheet="5" activeTab="7" xr2:uid="{00000000-000D-0000-FFFF-FFFF00000000}"/>
  </bookViews>
  <sheets>
    <sheet name="Listas desplegables " sheetId="6" state="hidden" r:id="rId1"/>
    <sheet name="Riesgos corrupción  " sheetId="45" r:id="rId2"/>
    <sheet name="Presupuestos" sheetId="8" r:id="rId3"/>
    <sheet name="Tesorería" sheetId="30" r:id="rId4"/>
    <sheet name="Contabilidad" sheetId="33" r:id="rId5"/>
    <sheet name="Facturación y cartera" sheetId="34" r:id="rId6"/>
    <sheet name="Gestión Humana " sheetId="35" r:id="rId7"/>
    <sheet name="Gestión Documental" sheetId="36" r:id="rId8"/>
    <sheet name="Gestión de Proyectos" sheetId="37" r:id="rId9"/>
    <sheet name="Contratación" sheetId="41" r:id="rId10"/>
    <sheet name="TI" sheetId="40" r:id="rId11"/>
    <sheet name="Compras" sheetId="42" r:id="rId12"/>
    <sheet name="Infraestructura" sheetId="39" r:id="rId13"/>
    <sheet name="Marca y comunicaciones" sheetId="44" r:id="rId14"/>
    <sheet name="Auditoría Interna" sheetId="38" r:id="rId15"/>
    <sheet name="Direccionamiento Estrategico" sheetId="43" r:id="rId16"/>
    <sheet name="Gestión del conocimiento" sheetId="46" state="hidden" r:id="rId17"/>
    <sheet name="Gestión inmobiliara" sheetId="47" state="hidden" r:id="rId18"/>
    <sheet name="centro de pensamiento " sheetId="48" state="hidden" r:id="rId19"/>
    <sheet name="Hoja1" sheetId="49" state="hidden" r:id="rId20"/>
  </sheets>
  <definedNames>
    <definedName name="_xlnm._FilterDatabase" localSheetId="2" hidden="1">Presupuestos!$A$7:$AS$21</definedName>
    <definedName name="_xlnm.Print_Area" localSheetId="2">Presupuestos!$A$1:$AS$217</definedName>
    <definedName name="_xlnm.Print_Area" localSheetId="3">Tesorería!$A$1:$AS$217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19" i="45" l="1"/>
  <c r="AN118" i="45"/>
  <c r="AN117" i="45"/>
  <c r="AN116" i="45"/>
  <c r="AN115" i="45"/>
  <c r="AN114" i="45"/>
  <c r="AN113" i="45"/>
  <c r="AN112" i="45"/>
  <c r="AN111" i="45"/>
  <c r="AN110" i="45"/>
  <c r="AN109" i="45"/>
  <c r="AN108" i="45"/>
  <c r="AN107" i="45"/>
  <c r="AQ106" i="45"/>
  <c r="AN106" i="45"/>
  <c r="AP106" i="45" s="1"/>
  <c r="AS106" i="45" s="1"/>
  <c r="AR106" i="45" s="1"/>
  <c r="S106" i="45"/>
  <c r="R106" i="45"/>
  <c r="AN105" i="45"/>
  <c r="AN104" i="45"/>
  <c r="AN103" i="45"/>
  <c r="AN102" i="45"/>
  <c r="AN101" i="45"/>
  <c r="AN100" i="45"/>
  <c r="AN99" i="45"/>
  <c r="AN98" i="45"/>
  <c r="AN97" i="45"/>
  <c r="AN96" i="45"/>
  <c r="AN95" i="45"/>
  <c r="AN94" i="45"/>
  <c r="AN93" i="45"/>
  <c r="AQ92" i="45"/>
  <c r="AP92" i="45"/>
  <c r="AS92" i="45" s="1"/>
  <c r="AR92" i="45" s="1"/>
  <c r="AN92" i="45"/>
  <c r="S92" i="45"/>
  <c r="R92" i="45"/>
  <c r="AN91" i="45"/>
  <c r="AN90" i="45"/>
  <c r="AN89" i="45"/>
  <c r="AN88" i="45"/>
  <c r="AN87" i="45"/>
  <c r="AN86" i="45"/>
  <c r="AN85" i="45"/>
  <c r="AN84" i="45"/>
  <c r="AN83" i="45"/>
  <c r="AN82" i="45"/>
  <c r="AN81" i="45"/>
  <c r="AN80" i="45"/>
  <c r="AN79" i="45"/>
  <c r="AQ78" i="45"/>
  <c r="AN78" i="45"/>
  <c r="AP78" i="45" s="1"/>
  <c r="AS78" i="45" s="1"/>
  <c r="AR78" i="45" s="1"/>
  <c r="S78" i="45"/>
  <c r="R78" i="45"/>
  <c r="AN77" i="45"/>
  <c r="AN76" i="45"/>
  <c r="AN75" i="45"/>
  <c r="AN74" i="45"/>
  <c r="AN73" i="45"/>
  <c r="AN72" i="45"/>
  <c r="AN71" i="45"/>
  <c r="AN70" i="45"/>
  <c r="AN69" i="45"/>
  <c r="AN68" i="45"/>
  <c r="AN67" i="45"/>
  <c r="AN66" i="45"/>
  <c r="AN65" i="45"/>
  <c r="AQ64" i="45"/>
  <c r="AN64" i="45"/>
  <c r="AP64" i="45" s="1"/>
  <c r="AS64" i="45" s="1"/>
  <c r="AR64" i="45" s="1"/>
  <c r="S64" i="45"/>
  <c r="R64" i="45"/>
  <c r="AN63" i="45"/>
  <c r="AN62" i="45"/>
  <c r="AN61" i="45"/>
  <c r="AN60" i="45"/>
  <c r="AN59" i="45"/>
  <c r="AN58" i="45"/>
  <c r="AN57" i="45"/>
  <c r="AN56" i="45"/>
  <c r="AN55" i="45"/>
  <c r="AN54" i="45"/>
  <c r="AN53" i="45"/>
  <c r="AN52" i="45"/>
  <c r="AN51" i="45"/>
  <c r="AQ50" i="45"/>
  <c r="AN50" i="45"/>
  <c r="AP50" i="45" s="1"/>
  <c r="AS50" i="45" s="1"/>
  <c r="AR50" i="45" s="1"/>
  <c r="S50" i="45"/>
  <c r="R50" i="45"/>
  <c r="AN49" i="45"/>
  <c r="AN48" i="45"/>
  <c r="AN47" i="45"/>
  <c r="AN46" i="45"/>
  <c r="AN45" i="45"/>
  <c r="AN44" i="45"/>
  <c r="AN43" i="45"/>
  <c r="AN42" i="45"/>
  <c r="AN41" i="45"/>
  <c r="AN40" i="45"/>
  <c r="AN39" i="45"/>
  <c r="AN38" i="45"/>
  <c r="AN37" i="45"/>
  <c r="AQ36" i="45"/>
  <c r="AP36" i="45"/>
  <c r="AS36" i="45" s="1"/>
  <c r="AR36" i="45" s="1"/>
  <c r="AN36" i="45"/>
  <c r="S36" i="45"/>
  <c r="R36" i="45"/>
  <c r="AN35" i="45"/>
  <c r="AN34" i="45"/>
  <c r="AN33" i="45"/>
  <c r="AN32" i="45"/>
  <c r="AN31" i="45"/>
  <c r="AN30" i="45"/>
  <c r="AN29" i="45"/>
  <c r="AN28" i="45"/>
  <c r="AN27" i="45"/>
  <c r="AN26" i="45"/>
  <c r="AN25" i="45"/>
  <c r="AN24" i="45"/>
  <c r="AN23" i="45"/>
  <c r="AQ22" i="45"/>
  <c r="AN22" i="45"/>
  <c r="AP22" i="45" s="1"/>
  <c r="AS22" i="45" s="1"/>
  <c r="AR22" i="45" s="1"/>
  <c r="S22" i="45"/>
  <c r="R22" i="45"/>
  <c r="AN21" i="45"/>
  <c r="AN20" i="45"/>
  <c r="AN19" i="45"/>
  <c r="AN18" i="45"/>
  <c r="AN17" i="45"/>
  <c r="AN16" i="45"/>
  <c r="AN15" i="45"/>
  <c r="AN14" i="45"/>
  <c r="AN13" i="45"/>
  <c r="AN12" i="45"/>
  <c r="AN11" i="45"/>
  <c r="AN10" i="45"/>
  <c r="AN9" i="45"/>
  <c r="AQ8" i="45"/>
  <c r="AN8" i="45"/>
  <c r="AP8" i="45" s="1"/>
  <c r="AS8" i="45" s="1"/>
  <c r="AR8" i="45" s="1"/>
  <c r="S8" i="45"/>
  <c r="R8" i="45"/>
  <c r="AN64" i="38"/>
  <c r="AN70" i="38"/>
  <c r="AN217" i="48"/>
  <c r="AN216" i="48"/>
  <c r="AN215" i="48"/>
  <c r="AN214" i="48"/>
  <c r="AN213" i="48"/>
  <c r="AN212" i="48"/>
  <c r="AN211" i="48"/>
  <c r="AN210" i="48"/>
  <c r="AN209" i="48"/>
  <c r="AN208" i="48"/>
  <c r="AN207" i="48"/>
  <c r="AN206" i="48"/>
  <c r="AN205" i="48"/>
  <c r="AQ204" i="48"/>
  <c r="AN204" i="48"/>
  <c r="AP204" i="48" s="1"/>
  <c r="AS204" i="48" s="1"/>
  <c r="AR204" i="48" s="1"/>
  <c r="S204" i="48"/>
  <c r="R204" i="48"/>
  <c r="AN203" i="48"/>
  <c r="AN202" i="48"/>
  <c r="AN201" i="48"/>
  <c r="AN200" i="48"/>
  <c r="AN199" i="48"/>
  <c r="AN198" i="48"/>
  <c r="AN197" i="48"/>
  <c r="AN196" i="48"/>
  <c r="AN195" i="48"/>
  <c r="AN194" i="48"/>
  <c r="AN193" i="48"/>
  <c r="AN192" i="48"/>
  <c r="AN191" i="48"/>
  <c r="AQ190" i="48"/>
  <c r="AN190" i="48"/>
  <c r="AP190" i="48" s="1"/>
  <c r="AS190" i="48" s="1"/>
  <c r="AR190" i="48" s="1"/>
  <c r="S190" i="48"/>
  <c r="R190" i="48"/>
  <c r="AN189" i="48"/>
  <c r="AN188" i="48"/>
  <c r="AN187" i="48"/>
  <c r="AN186" i="48"/>
  <c r="AN185" i="48"/>
  <c r="AN184" i="48"/>
  <c r="AN183" i="48"/>
  <c r="AN182" i="48"/>
  <c r="AN181" i="48"/>
  <c r="AN180" i="48"/>
  <c r="AN179" i="48"/>
  <c r="AN178" i="48"/>
  <c r="AN177" i="48"/>
  <c r="AQ176" i="48"/>
  <c r="AN176" i="48"/>
  <c r="AP176" i="48" s="1"/>
  <c r="AS176" i="48" s="1"/>
  <c r="AR176" i="48" s="1"/>
  <c r="S176" i="48"/>
  <c r="R176" i="48"/>
  <c r="AN175" i="48"/>
  <c r="AN174" i="48"/>
  <c r="AN173" i="48"/>
  <c r="AN172" i="48"/>
  <c r="AN171" i="48"/>
  <c r="AN170" i="48"/>
  <c r="AN169" i="48"/>
  <c r="AN168" i="48"/>
  <c r="AN167" i="48"/>
  <c r="AN166" i="48"/>
  <c r="AN165" i="48"/>
  <c r="AN164" i="48"/>
  <c r="AN163" i="48"/>
  <c r="AQ162" i="48"/>
  <c r="AN162" i="48"/>
  <c r="AP162" i="48" s="1"/>
  <c r="AS162" i="48" s="1"/>
  <c r="AR162" i="48" s="1"/>
  <c r="S162" i="48"/>
  <c r="R162" i="48"/>
  <c r="AN161" i="48"/>
  <c r="AN160" i="48"/>
  <c r="AN159" i="48"/>
  <c r="AN158" i="48"/>
  <c r="AN157" i="48"/>
  <c r="AN156" i="48"/>
  <c r="AN155" i="48"/>
  <c r="AN154" i="48"/>
  <c r="AN153" i="48"/>
  <c r="AN152" i="48"/>
  <c r="AN151" i="48"/>
  <c r="AN150" i="48"/>
  <c r="AN149" i="48"/>
  <c r="AQ148" i="48"/>
  <c r="AN148" i="48"/>
  <c r="AP148" i="48" s="1"/>
  <c r="AS148" i="48" s="1"/>
  <c r="AR148" i="48" s="1"/>
  <c r="S148" i="48"/>
  <c r="R148" i="48"/>
  <c r="AN147" i="48"/>
  <c r="AN146" i="48"/>
  <c r="AN145" i="48"/>
  <c r="AN144" i="48"/>
  <c r="AN143" i="48"/>
  <c r="AN142" i="48"/>
  <c r="AN141" i="48"/>
  <c r="AN140" i="48"/>
  <c r="AN139" i="48"/>
  <c r="AN138" i="48"/>
  <c r="AN137" i="48"/>
  <c r="AN136" i="48"/>
  <c r="AN135" i="48"/>
  <c r="AQ134" i="48"/>
  <c r="AN134" i="48"/>
  <c r="AP134" i="48" s="1"/>
  <c r="AS134" i="48" s="1"/>
  <c r="AR134" i="48" s="1"/>
  <c r="S134" i="48"/>
  <c r="R134" i="48"/>
  <c r="AN133" i="48"/>
  <c r="AN132" i="48"/>
  <c r="AN131" i="48"/>
  <c r="AN130" i="48"/>
  <c r="AN129" i="48"/>
  <c r="AN128" i="48"/>
  <c r="AN127" i="48"/>
  <c r="AN126" i="48"/>
  <c r="AN125" i="48"/>
  <c r="AN124" i="48"/>
  <c r="AN123" i="48"/>
  <c r="AN122" i="48"/>
  <c r="AN121" i="48"/>
  <c r="AQ120" i="48"/>
  <c r="AN120" i="48"/>
  <c r="AP120" i="48" s="1"/>
  <c r="AS120" i="48" s="1"/>
  <c r="AR120" i="48" s="1"/>
  <c r="S120" i="48"/>
  <c r="R120" i="48"/>
  <c r="AN119" i="48"/>
  <c r="AN118" i="48"/>
  <c r="AN117" i="48"/>
  <c r="AN116" i="48"/>
  <c r="AN115" i="48"/>
  <c r="AN114" i="48"/>
  <c r="AN113" i="48"/>
  <c r="AN112" i="48"/>
  <c r="AN111" i="48"/>
  <c r="AN110" i="48"/>
  <c r="AN109" i="48"/>
  <c r="AN108" i="48"/>
  <c r="AN107" i="48"/>
  <c r="AQ106" i="48"/>
  <c r="AN106" i="48"/>
  <c r="AP106" i="48" s="1"/>
  <c r="AS106" i="48" s="1"/>
  <c r="AR106" i="48" s="1"/>
  <c r="S106" i="48"/>
  <c r="R106" i="48"/>
  <c r="AN105" i="48"/>
  <c r="AN104" i="48"/>
  <c r="AN103" i="48"/>
  <c r="AN102" i="48"/>
  <c r="AN101" i="48"/>
  <c r="AN100" i="48"/>
  <c r="AN99" i="48"/>
  <c r="AN98" i="48"/>
  <c r="AN97" i="48"/>
  <c r="AN96" i="48"/>
  <c r="AN95" i="48"/>
  <c r="AN94" i="48"/>
  <c r="AN93" i="48"/>
  <c r="AQ92" i="48"/>
  <c r="AN92" i="48"/>
  <c r="AP92" i="48" s="1"/>
  <c r="AS92" i="48" s="1"/>
  <c r="AR92" i="48" s="1"/>
  <c r="S92" i="48"/>
  <c r="R92" i="48"/>
  <c r="AN91" i="48"/>
  <c r="AN90" i="48"/>
  <c r="AN89" i="48"/>
  <c r="AN88" i="48"/>
  <c r="AN87" i="48"/>
  <c r="AN86" i="48"/>
  <c r="AN85" i="48"/>
  <c r="AN84" i="48"/>
  <c r="AN83" i="48"/>
  <c r="AN82" i="48"/>
  <c r="AN81" i="48"/>
  <c r="AN80" i="48"/>
  <c r="AN79" i="48"/>
  <c r="AQ78" i="48"/>
  <c r="AN78" i="48"/>
  <c r="AP78" i="48" s="1"/>
  <c r="AS78" i="48" s="1"/>
  <c r="AR78" i="48" s="1"/>
  <c r="S78" i="48"/>
  <c r="R78" i="48"/>
  <c r="AN77" i="48"/>
  <c r="AN76" i="48"/>
  <c r="AN75" i="48"/>
  <c r="AN74" i="48"/>
  <c r="AN73" i="48"/>
  <c r="AN72" i="48"/>
  <c r="AN71" i="48"/>
  <c r="AN70" i="48"/>
  <c r="AN69" i="48"/>
  <c r="AN68" i="48"/>
  <c r="AN67" i="48"/>
  <c r="AN66" i="48"/>
  <c r="AN65" i="48"/>
  <c r="AQ64" i="48"/>
  <c r="AN64" i="48"/>
  <c r="AP64" i="48" s="1"/>
  <c r="AS64" i="48" s="1"/>
  <c r="AR64" i="48" s="1"/>
  <c r="S64" i="48"/>
  <c r="R64" i="48"/>
  <c r="AN63" i="48"/>
  <c r="AN62" i="48"/>
  <c r="AN61" i="48"/>
  <c r="AN60" i="48"/>
  <c r="AN59" i="48"/>
  <c r="AN58" i="48"/>
  <c r="AN57" i="48"/>
  <c r="AN56" i="48"/>
  <c r="AN55" i="48"/>
  <c r="AN54" i="48"/>
  <c r="AN53" i="48"/>
  <c r="AN52" i="48"/>
  <c r="AN51" i="48"/>
  <c r="AQ50" i="48"/>
  <c r="AN50" i="48"/>
  <c r="AP50" i="48" s="1"/>
  <c r="AS50" i="48" s="1"/>
  <c r="AR50" i="48" s="1"/>
  <c r="S50" i="48"/>
  <c r="R50" i="48" s="1"/>
  <c r="AN49" i="48"/>
  <c r="AN48" i="48"/>
  <c r="AN47" i="48"/>
  <c r="AN46" i="48"/>
  <c r="AN45" i="48"/>
  <c r="AN44" i="48"/>
  <c r="AN43" i="48"/>
  <c r="AN42" i="48"/>
  <c r="AN41" i="48"/>
  <c r="AN40" i="48"/>
  <c r="AN39" i="48"/>
  <c r="AN38" i="48"/>
  <c r="AN37" i="48"/>
  <c r="AQ36" i="48"/>
  <c r="AN36" i="48"/>
  <c r="AP36" i="48" s="1"/>
  <c r="AS36" i="48" s="1"/>
  <c r="AR36" i="48" s="1"/>
  <c r="S36" i="48"/>
  <c r="R36" i="48" s="1"/>
  <c r="AN35" i="48"/>
  <c r="AN34" i="48"/>
  <c r="AN33" i="48"/>
  <c r="AN32" i="48"/>
  <c r="AN31" i="48"/>
  <c r="AN30" i="48"/>
  <c r="AN29" i="48"/>
  <c r="AN28" i="48"/>
  <c r="AN27" i="48"/>
  <c r="AN26" i="48"/>
  <c r="AN25" i="48"/>
  <c r="AN24" i="48"/>
  <c r="AN23" i="48"/>
  <c r="AQ22" i="48"/>
  <c r="AN22" i="48"/>
  <c r="AP22" i="48" s="1"/>
  <c r="AS22" i="48" s="1"/>
  <c r="AR22" i="48" s="1"/>
  <c r="S22" i="48"/>
  <c r="R22" i="48" s="1"/>
  <c r="AN21" i="48"/>
  <c r="AN20" i="48"/>
  <c r="AN19" i="48"/>
  <c r="AN18" i="48"/>
  <c r="AN17" i="48"/>
  <c r="AN16" i="48"/>
  <c r="AN15" i="48"/>
  <c r="AN14" i="48"/>
  <c r="AN13" i="48"/>
  <c r="AN12" i="48"/>
  <c r="AN11" i="48"/>
  <c r="AN10" i="48"/>
  <c r="AN9" i="48"/>
  <c r="AQ8" i="48"/>
  <c r="AN8" i="48"/>
  <c r="AP8" i="48" s="1"/>
  <c r="AS8" i="48" s="1"/>
  <c r="AR8" i="48" s="1"/>
  <c r="S8" i="48"/>
  <c r="R8" i="48"/>
  <c r="AN217" i="47"/>
  <c r="AN216" i="47"/>
  <c r="AN215" i="47"/>
  <c r="AN214" i="47"/>
  <c r="AN213" i="47"/>
  <c r="AN212" i="47"/>
  <c r="AN211" i="47"/>
  <c r="AN210" i="47"/>
  <c r="AN209" i="47"/>
  <c r="AN208" i="47"/>
  <c r="AN207" i="47"/>
  <c r="AN206" i="47"/>
  <c r="AN205" i="47"/>
  <c r="AQ204" i="47"/>
  <c r="AN204" i="47"/>
  <c r="AP204" i="47" s="1"/>
  <c r="AS204" i="47" s="1"/>
  <c r="AR204" i="47" s="1"/>
  <c r="S204" i="47"/>
  <c r="R204" i="47"/>
  <c r="AN203" i="47"/>
  <c r="AN202" i="47"/>
  <c r="AN201" i="47"/>
  <c r="AN200" i="47"/>
  <c r="AN199" i="47"/>
  <c r="AN198" i="47"/>
  <c r="AN197" i="47"/>
  <c r="AN196" i="47"/>
  <c r="AN195" i="47"/>
  <c r="AN194" i="47"/>
  <c r="AN193" i="47"/>
  <c r="AN192" i="47"/>
  <c r="AN191" i="47"/>
  <c r="AQ190" i="47"/>
  <c r="AN190" i="47"/>
  <c r="AP190" i="47" s="1"/>
  <c r="AS190" i="47" s="1"/>
  <c r="AR190" i="47" s="1"/>
  <c r="S190" i="47"/>
  <c r="R190" i="47"/>
  <c r="AN189" i="47"/>
  <c r="AN188" i="47"/>
  <c r="AN187" i="47"/>
  <c r="AN186" i="47"/>
  <c r="AN185" i="47"/>
  <c r="AN184" i="47"/>
  <c r="AN183" i="47"/>
  <c r="AN182" i="47"/>
  <c r="AN181" i="47"/>
  <c r="AN180" i="47"/>
  <c r="AN179" i="47"/>
  <c r="AN178" i="47"/>
  <c r="AN177" i="47"/>
  <c r="AQ176" i="47"/>
  <c r="AN176" i="47"/>
  <c r="AP176" i="47" s="1"/>
  <c r="AS176" i="47" s="1"/>
  <c r="AR176" i="47" s="1"/>
  <c r="S176" i="47"/>
  <c r="R176" i="47" s="1"/>
  <c r="AN175" i="47"/>
  <c r="AN174" i="47"/>
  <c r="AN173" i="47"/>
  <c r="AN172" i="47"/>
  <c r="AN171" i="47"/>
  <c r="AN170" i="47"/>
  <c r="AN169" i="47"/>
  <c r="AN168" i="47"/>
  <c r="AN167" i="47"/>
  <c r="AN166" i="47"/>
  <c r="AN165" i="47"/>
  <c r="AN164" i="47"/>
  <c r="AN163" i="47"/>
  <c r="AQ162" i="47"/>
  <c r="AN162" i="47"/>
  <c r="AP162" i="47" s="1"/>
  <c r="AS162" i="47" s="1"/>
  <c r="AR162" i="47" s="1"/>
  <c r="S162" i="47"/>
  <c r="R162" i="47" s="1"/>
  <c r="AN161" i="47"/>
  <c r="AN160" i="47"/>
  <c r="AN159" i="47"/>
  <c r="AN158" i="47"/>
  <c r="AN157" i="47"/>
  <c r="AN156" i="47"/>
  <c r="AN155" i="47"/>
  <c r="AN154" i="47"/>
  <c r="AN153" i="47"/>
  <c r="AN152" i="47"/>
  <c r="AN151" i="47"/>
  <c r="AN150" i="47"/>
  <c r="AN149" i="47"/>
  <c r="AQ148" i="47"/>
  <c r="AN148" i="47"/>
  <c r="AP148" i="47" s="1"/>
  <c r="AS148" i="47" s="1"/>
  <c r="AR148" i="47" s="1"/>
  <c r="S148" i="47"/>
  <c r="R148" i="47" s="1"/>
  <c r="AN147" i="47"/>
  <c r="AN146" i="47"/>
  <c r="AN145" i="47"/>
  <c r="AN144" i="47"/>
  <c r="AN143" i="47"/>
  <c r="AN142" i="47"/>
  <c r="AN141" i="47"/>
  <c r="AN140" i="47"/>
  <c r="AN139" i="47"/>
  <c r="AN138" i="47"/>
  <c r="AN137" i="47"/>
  <c r="AN136" i="47"/>
  <c r="AN135" i="47"/>
  <c r="AQ134" i="47"/>
  <c r="AN134" i="47"/>
  <c r="AP134" i="47" s="1"/>
  <c r="AS134" i="47" s="1"/>
  <c r="AR134" i="47" s="1"/>
  <c r="S134" i="47"/>
  <c r="R134" i="47"/>
  <c r="AN133" i="47"/>
  <c r="AN132" i="47"/>
  <c r="AN131" i="47"/>
  <c r="AN130" i="47"/>
  <c r="AN129" i="47"/>
  <c r="AN128" i="47"/>
  <c r="AN127" i="47"/>
  <c r="AN126" i="47"/>
  <c r="AN125" i="47"/>
  <c r="AN124" i="47"/>
  <c r="AN123" i="47"/>
  <c r="AN122" i="47"/>
  <c r="AN121" i="47"/>
  <c r="AQ120" i="47"/>
  <c r="AN120" i="47"/>
  <c r="AP120" i="47" s="1"/>
  <c r="AS120" i="47" s="1"/>
  <c r="AR120" i="47" s="1"/>
  <c r="S120" i="47"/>
  <c r="R120" i="47"/>
  <c r="AN119" i="47"/>
  <c r="AN118" i="47"/>
  <c r="AN117" i="47"/>
  <c r="AN116" i="47"/>
  <c r="AN115" i="47"/>
  <c r="AN114" i="47"/>
  <c r="AN113" i="47"/>
  <c r="AN112" i="47"/>
  <c r="AN111" i="47"/>
  <c r="AN110" i="47"/>
  <c r="AN109" i="47"/>
  <c r="AN108" i="47"/>
  <c r="AN107" i="47"/>
  <c r="AQ106" i="47"/>
  <c r="AP106" i="47"/>
  <c r="AS106" i="47" s="1"/>
  <c r="AR106" i="47" s="1"/>
  <c r="AN106" i="47"/>
  <c r="S106" i="47"/>
  <c r="R106" i="47" s="1"/>
  <c r="AN105" i="47"/>
  <c r="AN104" i="47"/>
  <c r="AN103" i="47"/>
  <c r="AN102" i="47"/>
  <c r="AN101" i="47"/>
  <c r="AN100" i="47"/>
  <c r="AN99" i="47"/>
  <c r="AN98" i="47"/>
  <c r="AN97" i="47"/>
  <c r="AN96" i="47"/>
  <c r="AN95" i="47"/>
  <c r="AN94" i="47"/>
  <c r="AN93" i="47"/>
  <c r="AQ92" i="47"/>
  <c r="AN92" i="47"/>
  <c r="AP92" i="47" s="1"/>
  <c r="AS92" i="47" s="1"/>
  <c r="AR92" i="47" s="1"/>
  <c r="S92" i="47"/>
  <c r="R92" i="47"/>
  <c r="AN91" i="47"/>
  <c r="AN90" i="47"/>
  <c r="AN89" i="47"/>
  <c r="AN88" i="47"/>
  <c r="AN87" i="47"/>
  <c r="AN86" i="47"/>
  <c r="AN85" i="47"/>
  <c r="AN84" i="47"/>
  <c r="AN83" i="47"/>
  <c r="AN82" i="47"/>
  <c r="AN81" i="47"/>
  <c r="AN80" i="47"/>
  <c r="AN79" i="47"/>
  <c r="AQ78" i="47"/>
  <c r="AN78" i="47"/>
  <c r="AP78" i="47" s="1"/>
  <c r="AS78" i="47" s="1"/>
  <c r="AR78" i="47" s="1"/>
  <c r="S78" i="47"/>
  <c r="R78" i="47"/>
  <c r="AN77" i="47"/>
  <c r="AN76" i="47"/>
  <c r="AN75" i="47"/>
  <c r="AN74" i="47"/>
  <c r="AN73" i="47"/>
  <c r="AN72" i="47"/>
  <c r="AN71" i="47"/>
  <c r="AN70" i="47"/>
  <c r="AN69" i="47"/>
  <c r="AN68" i="47"/>
  <c r="AN67" i="47"/>
  <c r="AN66" i="47"/>
  <c r="AN65" i="47"/>
  <c r="AQ64" i="47"/>
  <c r="AP64" i="47"/>
  <c r="AS64" i="47" s="1"/>
  <c r="AR64" i="47" s="1"/>
  <c r="AN64" i="47"/>
  <c r="S64" i="47"/>
  <c r="R64" i="47" s="1"/>
  <c r="AN63" i="47"/>
  <c r="AN62" i="47"/>
  <c r="AN61" i="47"/>
  <c r="AN60" i="47"/>
  <c r="AN59" i="47"/>
  <c r="AN58" i="47"/>
  <c r="AN57" i="47"/>
  <c r="AN56" i="47"/>
  <c r="AN55" i="47"/>
  <c r="AN54" i="47"/>
  <c r="AN53" i="47"/>
  <c r="AN52" i="47"/>
  <c r="AN51" i="47"/>
  <c r="AQ50" i="47"/>
  <c r="AP50" i="47"/>
  <c r="AS50" i="47" s="1"/>
  <c r="AR50" i="47" s="1"/>
  <c r="AN50" i="47"/>
  <c r="S50" i="47"/>
  <c r="R50" i="47"/>
  <c r="AN49" i="47"/>
  <c r="AN48" i="47"/>
  <c r="AN47" i="47"/>
  <c r="AN46" i="47"/>
  <c r="AN45" i="47"/>
  <c r="AN44" i="47"/>
  <c r="AN43" i="47"/>
  <c r="AN42" i="47"/>
  <c r="AN41" i="47"/>
  <c r="AN40" i="47"/>
  <c r="AN39" i="47"/>
  <c r="AN38" i="47"/>
  <c r="AN37" i="47"/>
  <c r="AQ36" i="47"/>
  <c r="AP36" i="47"/>
  <c r="AS36" i="47" s="1"/>
  <c r="AR36" i="47" s="1"/>
  <c r="AN36" i="47"/>
  <c r="S36" i="47"/>
  <c r="R36" i="47"/>
  <c r="AN35" i="47"/>
  <c r="AN34" i="47"/>
  <c r="AN33" i="47"/>
  <c r="AN32" i="47"/>
  <c r="AN31" i="47"/>
  <c r="AN30" i="47"/>
  <c r="AN29" i="47"/>
  <c r="AN28" i="47"/>
  <c r="AN27" i="47"/>
  <c r="AN26" i="47"/>
  <c r="AN25" i="47"/>
  <c r="AN24" i="47"/>
  <c r="AN23" i="47"/>
  <c r="AQ22" i="47"/>
  <c r="AP22" i="47"/>
  <c r="AS22" i="47" s="1"/>
  <c r="AR22" i="47" s="1"/>
  <c r="AN22" i="47"/>
  <c r="S22" i="47"/>
  <c r="R22" i="47"/>
  <c r="AN21" i="47"/>
  <c r="AN20" i="47"/>
  <c r="AN19" i="47"/>
  <c r="AN18" i="47"/>
  <c r="AN17" i="47"/>
  <c r="AN16" i="47"/>
  <c r="AN15" i="47"/>
  <c r="AN14" i="47"/>
  <c r="AN13" i="47"/>
  <c r="AN12" i="47"/>
  <c r="AN11" i="47"/>
  <c r="AN10" i="47"/>
  <c r="AN9" i="47"/>
  <c r="AQ8" i="47"/>
  <c r="AN8" i="47"/>
  <c r="AP8" i="47" s="1"/>
  <c r="AS8" i="47" s="1"/>
  <c r="AR8" i="47" s="1"/>
  <c r="S8" i="47"/>
  <c r="R8" i="47" s="1"/>
  <c r="AN217" i="46"/>
  <c r="AN216" i="46"/>
  <c r="AN215" i="46"/>
  <c r="AN214" i="46"/>
  <c r="AN213" i="46"/>
  <c r="AN212" i="46"/>
  <c r="AN211" i="46"/>
  <c r="AN210" i="46"/>
  <c r="AN209" i="46"/>
  <c r="AN208" i="46"/>
  <c r="AN207" i="46"/>
  <c r="AN206" i="46"/>
  <c r="AN205" i="46"/>
  <c r="AQ204" i="46"/>
  <c r="AN204" i="46"/>
  <c r="AP204" i="46" s="1"/>
  <c r="AS204" i="46" s="1"/>
  <c r="AR204" i="46" s="1"/>
  <c r="S204" i="46"/>
  <c r="R204" i="46"/>
  <c r="AN203" i="46"/>
  <c r="AN202" i="46"/>
  <c r="AN201" i="46"/>
  <c r="AN200" i="46"/>
  <c r="AN199" i="46"/>
  <c r="AN198" i="46"/>
  <c r="AN197" i="46"/>
  <c r="AN196" i="46"/>
  <c r="AN195" i="46"/>
  <c r="AN194" i="46"/>
  <c r="AN193" i="46"/>
  <c r="AN192" i="46"/>
  <c r="AN191" i="46"/>
  <c r="AQ190" i="46"/>
  <c r="AN190" i="46"/>
  <c r="AP190" i="46" s="1"/>
  <c r="AS190" i="46" s="1"/>
  <c r="AR190" i="46" s="1"/>
  <c r="S190" i="46"/>
  <c r="R190" i="46"/>
  <c r="AN189" i="46"/>
  <c r="AN188" i="46"/>
  <c r="AN187" i="46"/>
  <c r="AN186" i="46"/>
  <c r="AN185" i="46"/>
  <c r="AN184" i="46"/>
  <c r="AN183" i="46"/>
  <c r="AN182" i="46"/>
  <c r="AN181" i="46"/>
  <c r="AN180" i="46"/>
  <c r="AN179" i="46"/>
  <c r="AN178" i="46"/>
  <c r="AN177" i="46"/>
  <c r="AQ176" i="46"/>
  <c r="AN176" i="46"/>
  <c r="AP176" i="46" s="1"/>
  <c r="AS176" i="46" s="1"/>
  <c r="AR176" i="46" s="1"/>
  <c r="S176" i="46"/>
  <c r="R176" i="46"/>
  <c r="AN175" i="46"/>
  <c r="AN174" i="46"/>
  <c r="AN173" i="46"/>
  <c r="AN172" i="46"/>
  <c r="AN171" i="46"/>
  <c r="AN170" i="46"/>
  <c r="AN169" i="46"/>
  <c r="AN168" i="46"/>
  <c r="AN167" i="46"/>
  <c r="AN166" i="46"/>
  <c r="AN165" i="46"/>
  <c r="AN164" i="46"/>
  <c r="AN163" i="46"/>
  <c r="AQ162" i="46"/>
  <c r="AP162" i="46"/>
  <c r="AS162" i="46" s="1"/>
  <c r="AR162" i="46" s="1"/>
  <c r="AN162" i="46"/>
  <c r="S162" i="46"/>
  <c r="R162" i="46"/>
  <c r="AN161" i="46"/>
  <c r="AN160" i="46"/>
  <c r="AN159" i="46"/>
  <c r="AN158" i="46"/>
  <c r="AN157" i="46"/>
  <c r="AN156" i="46"/>
  <c r="AN155" i="46"/>
  <c r="AN154" i="46"/>
  <c r="AN153" i="46"/>
  <c r="AN152" i="46"/>
  <c r="AN151" i="46"/>
  <c r="AN150" i="46"/>
  <c r="AN149" i="46"/>
  <c r="AQ148" i="46"/>
  <c r="AN148" i="46"/>
  <c r="AP148" i="46" s="1"/>
  <c r="AS148" i="46" s="1"/>
  <c r="AR148" i="46" s="1"/>
  <c r="S148" i="46"/>
  <c r="R148" i="46" s="1"/>
  <c r="AN147" i="46"/>
  <c r="AN146" i="46"/>
  <c r="AN145" i="46"/>
  <c r="AN144" i="46"/>
  <c r="AN143" i="46"/>
  <c r="AN142" i="46"/>
  <c r="AN141" i="46"/>
  <c r="AN140" i="46"/>
  <c r="AN139" i="46"/>
  <c r="AN138" i="46"/>
  <c r="AN137" i="46"/>
  <c r="AN136" i="46"/>
  <c r="AN135" i="46"/>
  <c r="AQ134" i="46"/>
  <c r="AN134" i="46"/>
  <c r="AP134" i="46" s="1"/>
  <c r="AS134" i="46" s="1"/>
  <c r="AR134" i="46" s="1"/>
  <c r="S134" i="46"/>
  <c r="R134" i="46" s="1"/>
  <c r="AN133" i="46"/>
  <c r="AN132" i="46"/>
  <c r="AN131" i="46"/>
  <c r="AN130" i="46"/>
  <c r="AN129" i="46"/>
  <c r="AN128" i="46"/>
  <c r="AN127" i="46"/>
  <c r="AN126" i="46"/>
  <c r="AN125" i="46"/>
  <c r="AN124" i="46"/>
  <c r="AN123" i="46"/>
  <c r="AN122" i="46"/>
  <c r="AN121" i="46"/>
  <c r="AQ120" i="46"/>
  <c r="AP120" i="46"/>
  <c r="AS120" i="46" s="1"/>
  <c r="AR120" i="46" s="1"/>
  <c r="AN120" i="46"/>
  <c r="S120" i="46"/>
  <c r="R120" i="46"/>
  <c r="AN119" i="46"/>
  <c r="AN118" i="46"/>
  <c r="AN117" i="46"/>
  <c r="AN116" i="46"/>
  <c r="AN115" i="46"/>
  <c r="AN114" i="46"/>
  <c r="AN113" i="46"/>
  <c r="AN112" i="46"/>
  <c r="AN111" i="46"/>
  <c r="AN110" i="46"/>
  <c r="AN109" i="46"/>
  <c r="AN108" i="46"/>
  <c r="AN107" i="46"/>
  <c r="AQ106" i="46"/>
  <c r="AP106" i="46"/>
  <c r="AS106" i="46" s="1"/>
  <c r="AR106" i="46" s="1"/>
  <c r="AN106" i="46"/>
  <c r="S106" i="46"/>
  <c r="R106" i="46"/>
  <c r="AN105" i="46"/>
  <c r="AN104" i="46"/>
  <c r="AN103" i="46"/>
  <c r="AN102" i="46"/>
  <c r="AN101" i="46"/>
  <c r="AN100" i="46"/>
  <c r="AN99" i="46"/>
  <c r="AN98" i="46"/>
  <c r="AN97" i="46"/>
  <c r="AN96" i="46"/>
  <c r="AN95" i="46"/>
  <c r="AN94" i="46"/>
  <c r="AN93" i="46"/>
  <c r="AQ92" i="46"/>
  <c r="AN92" i="46"/>
  <c r="AP92" i="46" s="1"/>
  <c r="AS92" i="46" s="1"/>
  <c r="AR92" i="46" s="1"/>
  <c r="S92" i="46"/>
  <c r="R92" i="46"/>
  <c r="AN91" i="46"/>
  <c r="AN90" i="46"/>
  <c r="AN89" i="46"/>
  <c r="AN88" i="46"/>
  <c r="AN87" i="46"/>
  <c r="AN86" i="46"/>
  <c r="AN85" i="46"/>
  <c r="AN84" i="46"/>
  <c r="AN83" i="46"/>
  <c r="AN82" i="46"/>
  <c r="AN81" i="46"/>
  <c r="AN80" i="46"/>
  <c r="AN79" i="46"/>
  <c r="AQ78" i="46"/>
  <c r="AN78" i="46"/>
  <c r="AP78" i="46" s="1"/>
  <c r="AS78" i="46" s="1"/>
  <c r="AR78" i="46" s="1"/>
  <c r="S78" i="46"/>
  <c r="R78" i="46" s="1"/>
  <c r="AN77" i="46"/>
  <c r="AN76" i="46"/>
  <c r="AN75" i="46"/>
  <c r="AN74" i="46"/>
  <c r="AN73" i="46"/>
  <c r="AN72" i="46"/>
  <c r="AN71" i="46"/>
  <c r="AN70" i="46"/>
  <c r="AN69" i="46"/>
  <c r="AN68" i="46"/>
  <c r="AN67" i="46"/>
  <c r="AN66" i="46"/>
  <c r="AN65" i="46"/>
  <c r="AQ64" i="46"/>
  <c r="AN64" i="46"/>
  <c r="AP64" i="46" s="1"/>
  <c r="AS64" i="46" s="1"/>
  <c r="AR64" i="46" s="1"/>
  <c r="S64" i="46"/>
  <c r="R64" i="46"/>
  <c r="AN63" i="46"/>
  <c r="AN62" i="46"/>
  <c r="AN61" i="46"/>
  <c r="AN60" i="46"/>
  <c r="AN59" i="46"/>
  <c r="AN58" i="46"/>
  <c r="AN57" i="46"/>
  <c r="AN56" i="46"/>
  <c r="AN55" i="46"/>
  <c r="AN54" i="46"/>
  <c r="AN53" i="46"/>
  <c r="AN52" i="46"/>
  <c r="AN51" i="46"/>
  <c r="AQ50" i="46"/>
  <c r="AN50" i="46"/>
  <c r="AP50" i="46" s="1"/>
  <c r="AS50" i="46" s="1"/>
  <c r="AR50" i="46" s="1"/>
  <c r="S50" i="46"/>
  <c r="R50" i="46"/>
  <c r="AN49" i="46"/>
  <c r="AN48" i="46"/>
  <c r="AN47" i="46"/>
  <c r="AN46" i="46"/>
  <c r="AN45" i="46"/>
  <c r="AN44" i="46"/>
  <c r="AN43" i="46"/>
  <c r="AN42" i="46"/>
  <c r="AN41" i="46"/>
  <c r="AN40" i="46"/>
  <c r="AN39" i="46"/>
  <c r="AN38" i="46"/>
  <c r="AN37" i="46"/>
  <c r="AQ36" i="46"/>
  <c r="AN36" i="46"/>
  <c r="AP36" i="46" s="1"/>
  <c r="AS36" i="46" s="1"/>
  <c r="AR36" i="46" s="1"/>
  <c r="S36" i="46"/>
  <c r="R36" i="46"/>
  <c r="AN35" i="46"/>
  <c r="AN34" i="46"/>
  <c r="AN33" i="46"/>
  <c r="AN32" i="46"/>
  <c r="AN31" i="46"/>
  <c r="AN30" i="46"/>
  <c r="AN29" i="46"/>
  <c r="AN28" i="46"/>
  <c r="AN27" i="46"/>
  <c r="AN26" i="46"/>
  <c r="AN25" i="46"/>
  <c r="AN24" i="46"/>
  <c r="AN23" i="46"/>
  <c r="AQ22" i="46"/>
  <c r="AN22" i="46"/>
  <c r="AP22" i="46" s="1"/>
  <c r="AS22" i="46" s="1"/>
  <c r="AR22" i="46" s="1"/>
  <c r="S22" i="46"/>
  <c r="R22" i="46" s="1"/>
  <c r="AN21" i="46"/>
  <c r="AN20" i="46"/>
  <c r="AN19" i="46"/>
  <c r="AN18" i="46"/>
  <c r="AN17" i="46"/>
  <c r="AN16" i="46"/>
  <c r="AN15" i="46"/>
  <c r="AN14" i="46"/>
  <c r="AN13" i="46"/>
  <c r="AN12" i="46"/>
  <c r="AN11" i="46"/>
  <c r="AN10" i="46"/>
  <c r="AN9" i="46"/>
  <c r="AQ8" i="46"/>
  <c r="AN8" i="46"/>
  <c r="AP8" i="46" s="1"/>
  <c r="AS8" i="46" s="1"/>
  <c r="AR8" i="46" s="1"/>
  <c r="S8" i="46"/>
  <c r="R8" i="46" s="1"/>
  <c r="AN217" i="45"/>
  <c r="AN216" i="45"/>
  <c r="AN215" i="45"/>
  <c r="AN214" i="45"/>
  <c r="AN213" i="45"/>
  <c r="AN212" i="45"/>
  <c r="AN211" i="45"/>
  <c r="AN210" i="45"/>
  <c r="AN209" i="45"/>
  <c r="AN208" i="45"/>
  <c r="AN207" i="45"/>
  <c r="AN206" i="45"/>
  <c r="AN205" i="45"/>
  <c r="AQ204" i="45"/>
  <c r="AN204" i="45"/>
  <c r="S204" i="45"/>
  <c r="R204" i="45"/>
  <c r="AN203" i="45"/>
  <c r="AN202" i="45"/>
  <c r="AN201" i="45"/>
  <c r="AN200" i="45"/>
  <c r="AN199" i="45"/>
  <c r="AN198" i="45"/>
  <c r="AN197" i="45"/>
  <c r="AN196" i="45"/>
  <c r="AN195" i="45"/>
  <c r="AN194" i="45"/>
  <c r="AN193" i="45"/>
  <c r="AN192" i="45"/>
  <c r="AN191" i="45"/>
  <c r="AQ190" i="45"/>
  <c r="AN190" i="45"/>
  <c r="S190" i="45"/>
  <c r="R190" i="45"/>
  <c r="AN189" i="45"/>
  <c r="AN188" i="45"/>
  <c r="AN187" i="45"/>
  <c r="AN186" i="45"/>
  <c r="AN185" i="45"/>
  <c r="AN184" i="45"/>
  <c r="AN183" i="45"/>
  <c r="AN182" i="45"/>
  <c r="AN181" i="45"/>
  <c r="AN180" i="45"/>
  <c r="AN179" i="45"/>
  <c r="AN178" i="45"/>
  <c r="AN177" i="45"/>
  <c r="AQ176" i="45"/>
  <c r="AN176" i="45"/>
  <c r="AP176" i="45" s="1"/>
  <c r="AS176" i="45" s="1"/>
  <c r="AR176" i="45" s="1"/>
  <c r="S176" i="45"/>
  <c r="R176" i="45" s="1"/>
  <c r="AN175" i="45"/>
  <c r="AN174" i="45"/>
  <c r="AN173" i="45"/>
  <c r="AN172" i="45"/>
  <c r="AN171" i="45"/>
  <c r="AN170" i="45"/>
  <c r="AN169" i="45"/>
  <c r="AN168" i="45"/>
  <c r="AN167" i="45"/>
  <c r="AN166" i="45"/>
  <c r="AN165" i="45"/>
  <c r="AN164" i="45"/>
  <c r="AN163" i="45"/>
  <c r="AQ162" i="45"/>
  <c r="AN162" i="45"/>
  <c r="S162" i="45"/>
  <c r="R162" i="45"/>
  <c r="AN161" i="45"/>
  <c r="AN160" i="45"/>
  <c r="AN159" i="45"/>
  <c r="AN158" i="45"/>
  <c r="AN157" i="45"/>
  <c r="AN156" i="45"/>
  <c r="AN155" i="45"/>
  <c r="AN154" i="45"/>
  <c r="AN153" i="45"/>
  <c r="AN152" i="45"/>
  <c r="AN151" i="45"/>
  <c r="AN150" i="45"/>
  <c r="AN149" i="45"/>
  <c r="AQ148" i="45"/>
  <c r="AN148" i="45"/>
  <c r="S148" i="45"/>
  <c r="R148" i="45"/>
  <c r="AN147" i="45"/>
  <c r="AN146" i="45"/>
  <c r="AN145" i="45"/>
  <c r="AN144" i="45"/>
  <c r="AN143" i="45"/>
  <c r="AN142" i="45"/>
  <c r="AN141" i="45"/>
  <c r="AN140" i="45"/>
  <c r="AN139" i="45"/>
  <c r="AN138" i="45"/>
  <c r="AN137" i="45"/>
  <c r="AN136" i="45"/>
  <c r="AN135" i="45"/>
  <c r="AQ134" i="45"/>
  <c r="AN134" i="45"/>
  <c r="AP134" i="45" s="1"/>
  <c r="AS134" i="45" s="1"/>
  <c r="AR134" i="45" s="1"/>
  <c r="S134" i="45"/>
  <c r="R134" i="45"/>
  <c r="AN133" i="45"/>
  <c r="AN132" i="45"/>
  <c r="AN131" i="45"/>
  <c r="AN130" i="45"/>
  <c r="AN129" i="45"/>
  <c r="AN128" i="45"/>
  <c r="AN127" i="45"/>
  <c r="AN126" i="45"/>
  <c r="AN125" i="45"/>
  <c r="AN124" i="45"/>
  <c r="AN123" i="45"/>
  <c r="AN122" i="45"/>
  <c r="AN121" i="45"/>
  <c r="AQ120" i="45"/>
  <c r="AN120" i="45"/>
  <c r="S120" i="45"/>
  <c r="R120" i="45"/>
  <c r="AN39" i="43"/>
  <c r="R8" i="38"/>
  <c r="AN139" i="37"/>
  <c r="AN11" i="37"/>
  <c r="AN9" i="36"/>
  <c r="AQ8" i="36"/>
  <c r="AN217" i="44"/>
  <c r="AN216" i="44"/>
  <c r="AN215" i="44"/>
  <c r="AN214" i="44"/>
  <c r="AN213" i="44"/>
  <c r="AN212" i="44"/>
  <c r="AN211" i="44"/>
  <c r="AN210" i="44"/>
  <c r="AN209" i="44"/>
  <c r="AN208" i="44"/>
  <c r="AN207" i="44"/>
  <c r="AN206" i="44"/>
  <c r="AN205" i="44"/>
  <c r="AQ204" i="44"/>
  <c r="AN204" i="44"/>
  <c r="AP204" i="44" s="1"/>
  <c r="AS204" i="44" s="1"/>
  <c r="AR204" i="44" s="1"/>
  <c r="S204" i="44"/>
  <c r="R204" i="44"/>
  <c r="AN203" i="44"/>
  <c r="AN202" i="44"/>
  <c r="AN201" i="44"/>
  <c r="AN200" i="44"/>
  <c r="AN199" i="44"/>
  <c r="AN198" i="44"/>
  <c r="AN197" i="44"/>
  <c r="AN196" i="44"/>
  <c r="AN195" i="44"/>
  <c r="AN194" i="44"/>
  <c r="AN193" i="44"/>
  <c r="AN192" i="44"/>
  <c r="AN191" i="44"/>
  <c r="AQ190" i="44"/>
  <c r="AN190" i="44"/>
  <c r="AP190" i="44" s="1"/>
  <c r="AS190" i="44" s="1"/>
  <c r="AR190" i="44" s="1"/>
  <c r="S190" i="44"/>
  <c r="R190" i="44" s="1"/>
  <c r="AN189" i="44"/>
  <c r="AN188" i="44"/>
  <c r="AN187" i="44"/>
  <c r="AN186" i="44"/>
  <c r="AN185" i="44"/>
  <c r="AN184" i="44"/>
  <c r="AN183" i="44"/>
  <c r="AN182" i="44"/>
  <c r="AN181" i="44"/>
  <c r="AN180" i="44"/>
  <c r="AN179" i="44"/>
  <c r="AN178" i="44"/>
  <c r="AN177" i="44"/>
  <c r="AQ176" i="44"/>
  <c r="AN176" i="44"/>
  <c r="AP176" i="44" s="1"/>
  <c r="AS176" i="44" s="1"/>
  <c r="AR176" i="44" s="1"/>
  <c r="S176" i="44"/>
  <c r="R176" i="44"/>
  <c r="AN175" i="44"/>
  <c r="AN174" i="44"/>
  <c r="AN173" i="44"/>
  <c r="AN172" i="44"/>
  <c r="AN171" i="44"/>
  <c r="AN170" i="44"/>
  <c r="AN169" i="44"/>
  <c r="AN168" i="44"/>
  <c r="AN167" i="44"/>
  <c r="AN166" i="44"/>
  <c r="AN165" i="44"/>
  <c r="AN164" i="44"/>
  <c r="AN163" i="44"/>
  <c r="AQ162" i="44"/>
  <c r="AN162" i="44"/>
  <c r="S162" i="44"/>
  <c r="R162" i="44" s="1"/>
  <c r="AN161" i="44"/>
  <c r="AN160" i="44"/>
  <c r="AN159" i="44"/>
  <c r="AN158" i="44"/>
  <c r="AN157" i="44"/>
  <c r="AN156" i="44"/>
  <c r="AN155" i="44"/>
  <c r="AN154" i="44"/>
  <c r="AN153" i="44"/>
  <c r="AN152" i="44"/>
  <c r="AN151" i="44"/>
  <c r="AN150" i="44"/>
  <c r="AN149" i="44"/>
  <c r="AQ148" i="44"/>
  <c r="AN148" i="44"/>
  <c r="S148" i="44"/>
  <c r="R148" i="44" s="1"/>
  <c r="AN147" i="44"/>
  <c r="AN146" i="44"/>
  <c r="AN145" i="44"/>
  <c r="AN144" i="44"/>
  <c r="AN143" i="44"/>
  <c r="AN142" i="44"/>
  <c r="AN141" i="44"/>
  <c r="AN140" i="44"/>
  <c r="AN139" i="44"/>
  <c r="AN138" i="44"/>
  <c r="AN137" i="44"/>
  <c r="AN136" i="44"/>
  <c r="AN135" i="44"/>
  <c r="AQ134" i="44"/>
  <c r="AN134" i="44"/>
  <c r="S134" i="44"/>
  <c r="R134" i="44"/>
  <c r="AN133" i="44"/>
  <c r="AN132" i="44"/>
  <c r="AN131" i="44"/>
  <c r="AN130" i="44"/>
  <c r="AN129" i="44"/>
  <c r="AN128" i="44"/>
  <c r="AN127" i="44"/>
  <c r="AN126" i="44"/>
  <c r="AN125" i="44"/>
  <c r="AN124" i="44"/>
  <c r="AN123" i="44"/>
  <c r="AN122" i="44"/>
  <c r="AN121" i="44"/>
  <c r="AQ120" i="44"/>
  <c r="AN120" i="44"/>
  <c r="AP120" i="44" s="1"/>
  <c r="AS120" i="44" s="1"/>
  <c r="AR120" i="44" s="1"/>
  <c r="S120" i="44"/>
  <c r="R120" i="44"/>
  <c r="AN119" i="44"/>
  <c r="AN118" i="44"/>
  <c r="AN117" i="44"/>
  <c r="AN116" i="44"/>
  <c r="AN115" i="44"/>
  <c r="AN114" i="44"/>
  <c r="AN113" i="44"/>
  <c r="AN112" i="44"/>
  <c r="AN111" i="44"/>
  <c r="AN110" i="44"/>
  <c r="AN109" i="44"/>
  <c r="AN108" i="44"/>
  <c r="AN107" i="44"/>
  <c r="AQ106" i="44"/>
  <c r="AN106" i="44"/>
  <c r="S106" i="44"/>
  <c r="R106" i="44"/>
  <c r="AN105" i="44"/>
  <c r="AN104" i="44"/>
  <c r="AN103" i="44"/>
  <c r="AN102" i="44"/>
  <c r="AN101" i="44"/>
  <c r="AN100" i="44"/>
  <c r="AN99" i="44"/>
  <c r="AN98" i="44"/>
  <c r="AN97" i="44"/>
  <c r="AN96" i="44"/>
  <c r="AN95" i="44"/>
  <c r="AN94" i="44"/>
  <c r="AN93" i="44"/>
  <c r="AQ92" i="44"/>
  <c r="AN92" i="44"/>
  <c r="AP92" i="44" s="1"/>
  <c r="AS92" i="44" s="1"/>
  <c r="AR92" i="44" s="1"/>
  <c r="S92" i="44"/>
  <c r="R92" i="44"/>
  <c r="AN91" i="44"/>
  <c r="AN90" i="44"/>
  <c r="AN89" i="44"/>
  <c r="AN88" i="44"/>
  <c r="AN87" i="44"/>
  <c r="AN86" i="44"/>
  <c r="AN85" i="44"/>
  <c r="AN84" i="44"/>
  <c r="AN83" i="44"/>
  <c r="AN82" i="44"/>
  <c r="AN81" i="44"/>
  <c r="AN80" i="44"/>
  <c r="AN79" i="44"/>
  <c r="AQ78" i="44"/>
  <c r="AN78" i="44"/>
  <c r="AP78" i="44" s="1"/>
  <c r="AS78" i="44" s="1"/>
  <c r="AR78" i="44" s="1"/>
  <c r="S78" i="44"/>
  <c r="R78" i="44"/>
  <c r="AN77" i="44"/>
  <c r="AN76" i="44"/>
  <c r="AN75" i="44"/>
  <c r="AN74" i="44"/>
  <c r="AN73" i="44"/>
  <c r="AN72" i="44"/>
  <c r="AN71" i="44"/>
  <c r="AN70" i="44"/>
  <c r="AN69" i="44"/>
  <c r="AN68" i="44"/>
  <c r="AN67" i="44"/>
  <c r="AN66" i="44"/>
  <c r="AN65" i="44"/>
  <c r="AQ64" i="44"/>
  <c r="AN64" i="44"/>
  <c r="S64" i="44"/>
  <c r="R64" i="44" s="1"/>
  <c r="AN63" i="44"/>
  <c r="AN62" i="44"/>
  <c r="AN61" i="44"/>
  <c r="AN60" i="44"/>
  <c r="AN59" i="44"/>
  <c r="AN58" i="44"/>
  <c r="AN57" i="44"/>
  <c r="AN56" i="44"/>
  <c r="AN55" i="44"/>
  <c r="AN54" i="44"/>
  <c r="AN53" i="44"/>
  <c r="AN52" i="44"/>
  <c r="AN51" i="44"/>
  <c r="AQ50" i="44"/>
  <c r="AN50" i="44"/>
  <c r="S50" i="44"/>
  <c r="R50" i="44" s="1"/>
  <c r="AN49" i="44"/>
  <c r="AN48" i="44"/>
  <c r="AN47" i="44"/>
  <c r="AN46" i="44"/>
  <c r="AN45" i="44"/>
  <c r="AN44" i="44"/>
  <c r="AN43" i="44"/>
  <c r="AN42" i="44"/>
  <c r="AN41" i="44"/>
  <c r="AN40" i="44"/>
  <c r="AN39" i="44"/>
  <c r="AN38" i="44"/>
  <c r="AN37" i="44"/>
  <c r="AQ36" i="44"/>
  <c r="AN36" i="44"/>
  <c r="S36" i="44"/>
  <c r="R36" i="44" s="1"/>
  <c r="AN35" i="44"/>
  <c r="AN34" i="44"/>
  <c r="AN33" i="44"/>
  <c r="AN32" i="44"/>
  <c r="AN31" i="44"/>
  <c r="AN30" i="44"/>
  <c r="AN29" i="44"/>
  <c r="AN28" i="44"/>
  <c r="AN27" i="44"/>
  <c r="AN26" i="44"/>
  <c r="AN25" i="44"/>
  <c r="AN24" i="44"/>
  <c r="AN23" i="44"/>
  <c r="AQ22" i="44"/>
  <c r="AN22" i="44"/>
  <c r="S22" i="44"/>
  <c r="R22" i="44" s="1"/>
  <c r="AN21" i="44"/>
  <c r="AN20" i="44"/>
  <c r="AN19" i="44"/>
  <c r="AN18" i="44"/>
  <c r="AN17" i="44"/>
  <c r="AN16" i="44"/>
  <c r="AN15" i="44"/>
  <c r="AN14" i="44"/>
  <c r="AN13" i="44"/>
  <c r="AN12" i="44"/>
  <c r="AN11" i="44"/>
  <c r="AN10" i="44"/>
  <c r="AN9" i="44"/>
  <c r="AQ8" i="44"/>
  <c r="AN8" i="44"/>
  <c r="S8" i="44"/>
  <c r="R8" i="44" s="1"/>
  <c r="AN216" i="43"/>
  <c r="AN215" i="43"/>
  <c r="AN214" i="43"/>
  <c r="AN213" i="43"/>
  <c r="AN212" i="43"/>
  <c r="AN211" i="43"/>
  <c r="AN210" i="43"/>
  <c r="AN209" i="43"/>
  <c r="AN208" i="43"/>
  <c r="AN207" i="43"/>
  <c r="AN206" i="43"/>
  <c r="AN205" i="43"/>
  <c r="AN204" i="43"/>
  <c r="AQ203" i="43"/>
  <c r="AN203" i="43"/>
  <c r="AP203" i="43" s="1"/>
  <c r="AS203" i="43" s="1"/>
  <c r="AR203" i="43" s="1"/>
  <c r="S203" i="43"/>
  <c r="R203" i="43"/>
  <c r="AN202" i="43"/>
  <c r="AN201" i="43"/>
  <c r="AN200" i="43"/>
  <c r="AN199" i="43"/>
  <c r="AN198" i="43"/>
  <c r="AN197" i="43"/>
  <c r="AN196" i="43"/>
  <c r="AN195" i="43"/>
  <c r="AN194" i="43"/>
  <c r="AN193" i="43"/>
  <c r="AN192" i="43"/>
  <c r="AN191" i="43"/>
  <c r="AN190" i="43"/>
  <c r="AQ189" i="43"/>
  <c r="AN189" i="43"/>
  <c r="S189" i="43"/>
  <c r="R189" i="43"/>
  <c r="AN188" i="43"/>
  <c r="AN187" i="43"/>
  <c r="AN186" i="43"/>
  <c r="AN185" i="43"/>
  <c r="AN184" i="43"/>
  <c r="AN183" i="43"/>
  <c r="AN182" i="43"/>
  <c r="AN181" i="43"/>
  <c r="AN180" i="43"/>
  <c r="AN179" i="43"/>
  <c r="AN178" i="43"/>
  <c r="AN177" i="43"/>
  <c r="AN176" i="43"/>
  <c r="AQ175" i="43"/>
  <c r="AN175" i="43"/>
  <c r="AP175" i="43" s="1"/>
  <c r="AS175" i="43" s="1"/>
  <c r="AR175" i="43" s="1"/>
  <c r="S175" i="43"/>
  <c r="R175" i="43" s="1"/>
  <c r="AN174" i="43"/>
  <c r="AN173" i="43"/>
  <c r="AN172" i="43"/>
  <c r="AN171" i="43"/>
  <c r="AN170" i="43"/>
  <c r="AN169" i="43"/>
  <c r="AN168" i="43"/>
  <c r="AN167" i="43"/>
  <c r="AN166" i="43"/>
  <c r="AN165" i="43"/>
  <c r="AN164" i="43"/>
  <c r="AN163" i="43"/>
  <c r="AN162" i="43"/>
  <c r="AQ161" i="43"/>
  <c r="AN161" i="43"/>
  <c r="S161" i="43"/>
  <c r="R161" i="43" s="1"/>
  <c r="AN160" i="43"/>
  <c r="AN159" i="43"/>
  <c r="AN158" i="43"/>
  <c r="AN157" i="43"/>
  <c r="AN156" i="43"/>
  <c r="AN155" i="43"/>
  <c r="AN154" i="43"/>
  <c r="AN153" i="43"/>
  <c r="AN152" i="43"/>
  <c r="AN151" i="43"/>
  <c r="AN150" i="43"/>
  <c r="AN149" i="43"/>
  <c r="AN148" i="43"/>
  <c r="AQ147" i="43"/>
  <c r="AN147" i="43"/>
  <c r="AP147" i="43" s="1"/>
  <c r="AS147" i="43" s="1"/>
  <c r="AR147" i="43" s="1"/>
  <c r="S147" i="43"/>
  <c r="R147" i="43" s="1"/>
  <c r="AN146" i="43"/>
  <c r="AN145" i="43"/>
  <c r="AN144" i="43"/>
  <c r="AN143" i="43"/>
  <c r="AN142" i="43"/>
  <c r="AN141" i="43"/>
  <c r="AN140" i="43"/>
  <c r="AN139" i="43"/>
  <c r="AN138" i="43"/>
  <c r="AN137" i="43"/>
  <c r="AN136" i="43"/>
  <c r="AN135" i="43"/>
  <c r="AN134" i="43"/>
  <c r="AQ133" i="43"/>
  <c r="AN133" i="43"/>
  <c r="S133" i="43"/>
  <c r="R133" i="43"/>
  <c r="AN132" i="43"/>
  <c r="AN131" i="43"/>
  <c r="AN130" i="43"/>
  <c r="AN129" i="43"/>
  <c r="AN128" i="43"/>
  <c r="AN127" i="43"/>
  <c r="AN126" i="43"/>
  <c r="AN125" i="43"/>
  <c r="AN124" i="43"/>
  <c r="AN123" i="43"/>
  <c r="AN122" i="43"/>
  <c r="AN121" i="43"/>
  <c r="AN120" i="43"/>
  <c r="AQ119" i="43"/>
  <c r="AN119" i="43"/>
  <c r="S119" i="43"/>
  <c r="R119" i="43" s="1"/>
  <c r="AN118" i="43"/>
  <c r="AN117" i="43"/>
  <c r="AN116" i="43"/>
  <c r="AN115" i="43"/>
  <c r="AN114" i="43"/>
  <c r="AN113" i="43"/>
  <c r="AN112" i="43"/>
  <c r="AN111" i="43"/>
  <c r="AN110" i="43"/>
  <c r="AN109" i="43"/>
  <c r="AN108" i="43"/>
  <c r="AN107" i="43"/>
  <c r="AN106" i="43"/>
  <c r="AQ105" i="43"/>
  <c r="AN105" i="43"/>
  <c r="AP105" i="43" s="1"/>
  <c r="AS105" i="43" s="1"/>
  <c r="AR105" i="43" s="1"/>
  <c r="S105" i="43"/>
  <c r="R105" i="43"/>
  <c r="AN104" i="43"/>
  <c r="AN103" i="43"/>
  <c r="AN102" i="43"/>
  <c r="AN101" i="43"/>
  <c r="AN100" i="43"/>
  <c r="AN99" i="43"/>
  <c r="AN98" i="43"/>
  <c r="AN97" i="43"/>
  <c r="AN96" i="43"/>
  <c r="AN95" i="43"/>
  <c r="AN94" i="43"/>
  <c r="AN93" i="43"/>
  <c r="AN92" i="43"/>
  <c r="AQ91" i="43"/>
  <c r="AN91" i="43"/>
  <c r="S91" i="43"/>
  <c r="R91" i="43" s="1"/>
  <c r="AN90" i="43"/>
  <c r="AN89" i="43"/>
  <c r="AN88" i="43"/>
  <c r="AN87" i="43"/>
  <c r="AN86" i="43"/>
  <c r="AN85" i="43"/>
  <c r="AN84" i="43"/>
  <c r="AN83" i="43"/>
  <c r="AN82" i="43"/>
  <c r="AN81" i="43"/>
  <c r="AN80" i="43"/>
  <c r="AN79" i="43"/>
  <c r="AN78" i="43"/>
  <c r="AQ77" i="43"/>
  <c r="AN77" i="43"/>
  <c r="AP77" i="43" s="1"/>
  <c r="AS77" i="43" s="1"/>
  <c r="AR77" i="43" s="1"/>
  <c r="S77" i="43"/>
  <c r="R77" i="43"/>
  <c r="AN76" i="43"/>
  <c r="AN75" i="43"/>
  <c r="AN74" i="43"/>
  <c r="AN73" i="43"/>
  <c r="AN72" i="43"/>
  <c r="AN71" i="43"/>
  <c r="AN70" i="43"/>
  <c r="AN69" i="43"/>
  <c r="AN68" i="43"/>
  <c r="AN67" i="43"/>
  <c r="AN66" i="43"/>
  <c r="AN65" i="43"/>
  <c r="AN64" i="43"/>
  <c r="AQ63" i="43"/>
  <c r="AN63" i="43"/>
  <c r="S63" i="43"/>
  <c r="R63" i="43"/>
  <c r="AN62" i="43"/>
  <c r="AN61" i="43"/>
  <c r="AN60" i="43"/>
  <c r="AN59" i="43"/>
  <c r="AN58" i="43"/>
  <c r="AN57" i="43"/>
  <c r="AN56" i="43"/>
  <c r="AN55" i="43"/>
  <c r="AN54" i="43"/>
  <c r="AN53" i="43"/>
  <c r="AN52" i="43"/>
  <c r="AN51" i="43"/>
  <c r="AN50" i="43"/>
  <c r="AQ49" i="43"/>
  <c r="AN49" i="43"/>
  <c r="S49" i="43"/>
  <c r="R49" i="43" s="1"/>
  <c r="AN48" i="43"/>
  <c r="AN47" i="43"/>
  <c r="AN46" i="43"/>
  <c r="AN45" i="43"/>
  <c r="AN44" i="43"/>
  <c r="AN43" i="43"/>
  <c r="AN42" i="43"/>
  <c r="AN41" i="43"/>
  <c r="AN40" i="43"/>
  <c r="AN38" i="43"/>
  <c r="AN37" i="43"/>
  <c r="AN36" i="43"/>
  <c r="AQ35" i="43"/>
  <c r="AN35" i="43"/>
  <c r="S35" i="43"/>
  <c r="R35" i="43" s="1"/>
  <c r="AN34" i="43"/>
  <c r="AN33" i="43"/>
  <c r="AN32" i="43"/>
  <c r="AN31" i="43"/>
  <c r="AN30" i="43"/>
  <c r="AN29" i="43"/>
  <c r="AN28" i="43"/>
  <c r="AN27" i="43"/>
  <c r="AN26" i="43"/>
  <c r="AN25" i="43"/>
  <c r="AN24" i="43"/>
  <c r="AN23" i="43"/>
  <c r="AQ22" i="43"/>
  <c r="AN22" i="43"/>
  <c r="AP22" i="43" s="1"/>
  <c r="AS22" i="43" s="1"/>
  <c r="AR22" i="43" s="1"/>
  <c r="S22" i="43"/>
  <c r="R22" i="43"/>
  <c r="AN21" i="43"/>
  <c r="AN20" i="43"/>
  <c r="AN19" i="43"/>
  <c r="AN18" i="43"/>
  <c r="AN17" i="43"/>
  <c r="AN16" i="43"/>
  <c r="AN15" i="43"/>
  <c r="AN14" i="43"/>
  <c r="AN13" i="43"/>
  <c r="AN12" i="43"/>
  <c r="AN11" i="43"/>
  <c r="AN10" i="43"/>
  <c r="AN9" i="43"/>
  <c r="AQ8" i="43"/>
  <c r="AN8" i="43"/>
  <c r="S8" i="43"/>
  <c r="R8" i="43" s="1"/>
  <c r="AN217" i="42"/>
  <c r="AN216" i="42"/>
  <c r="AN215" i="42"/>
  <c r="AN214" i="42"/>
  <c r="AN213" i="42"/>
  <c r="AN212" i="42"/>
  <c r="AN211" i="42"/>
  <c r="AN210" i="42"/>
  <c r="AN209" i="42"/>
  <c r="AN208" i="42"/>
  <c r="AN207" i="42"/>
  <c r="AN206" i="42"/>
  <c r="AN205" i="42"/>
  <c r="AQ204" i="42"/>
  <c r="AN204" i="42"/>
  <c r="S204" i="42"/>
  <c r="R204" i="42" s="1"/>
  <c r="AN203" i="42"/>
  <c r="AN202" i="42"/>
  <c r="AN201" i="42"/>
  <c r="AN200" i="42"/>
  <c r="AN199" i="42"/>
  <c r="AN198" i="42"/>
  <c r="AN197" i="42"/>
  <c r="AN196" i="42"/>
  <c r="AN195" i="42"/>
  <c r="AN194" i="42"/>
  <c r="AN193" i="42"/>
  <c r="AN192" i="42"/>
  <c r="AN191" i="42"/>
  <c r="AQ190" i="42"/>
  <c r="AN190" i="42"/>
  <c r="S190" i="42"/>
  <c r="R190" i="42" s="1"/>
  <c r="AN189" i="42"/>
  <c r="AN188" i="42"/>
  <c r="AN187" i="42"/>
  <c r="AN186" i="42"/>
  <c r="AN185" i="42"/>
  <c r="AN184" i="42"/>
  <c r="AN183" i="42"/>
  <c r="AN182" i="42"/>
  <c r="AN181" i="42"/>
  <c r="AN180" i="42"/>
  <c r="AN179" i="42"/>
  <c r="AN178" i="42"/>
  <c r="AN177" i="42"/>
  <c r="AQ176" i="42"/>
  <c r="AN176" i="42"/>
  <c r="AP176" i="42" s="1"/>
  <c r="AS176" i="42" s="1"/>
  <c r="AR176" i="42" s="1"/>
  <c r="S176" i="42"/>
  <c r="R176" i="42"/>
  <c r="AN175" i="42"/>
  <c r="AN174" i="42"/>
  <c r="AN173" i="42"/>
  <c r="AN172" i="42"/>
  <c r="AN171" i="42"/>
  <c r="AN170" i="42"/>
  <c r="AN169" i="42"/>
  <c r="AN168" i="42"/>
  <c r="AN167" i="42"/>
  <c r="AN166" i="42"/>
  <c r="AN165" i="42"/>
  <c r="AN164" i="42"/>
  <c r="AN163" i="42"/>
  <c r="AQ162" i="42"/>
  <c r="AN162" i="42"/>
  <c r="S162" i="42"/>
  <c r="R162" i="42" s="1"/>
  <c r="AN161" i="42"/>
  <c r="AN160" i="42"/>
  <c r="AN159" i="42"/>
  <c r="AN158" i="42"/>
  <c r="AN157" i="42"/>
  <c r="AN156" i="42"/>
  <c r="AN155" i="42"/>
  <c r="AN154" i="42"/>
  <c r="AN153" i="42"/>
  <c r="AN152" i="42"/>
  <c r="AN151" i="42"/>
  <c r="AN150" i="42"/>
  <c r="AN149" i="42"/>
  <c r="AQ148" i="42"/>
  <c r="AN148" i="42"/>
  <c r="AP148" i="42" s="1"/>
  <c r="AS148" i="42" s="1"/>
  <c r="AR148" i="42" s="1"/>
  <c r="S148" i="42"/>
  <c r="R148" i="42"/>
  <c r="AN147" i="42"/>
  <c r="AN146" i="42"/>
  <c r="AN145" i="42"/>
  <c r="AN144" i="42"/>
  <c r="AN143" i="42"/>
  <c r="AN142" i="42"/>
  <c r="AN141" i="42"/>
  <c r="AN140" i="42"/>
  <c r="AN139" i="42"/>
  <c r="AN138" i="42"/>
  <c r="AN137" i="42"/>
  <c r="AN136" i="42"/>
  <c r="AN135" i="42"/>
  <c r="AQ134" i="42"/>
  <c r="AN134" i="42"/>
  <c r="AP134" i="42" s="1"/>
  <c r="AS134" i="42" s="1"/>
  <c r="AR134" i="42" s="1"/>
  <c r="S134" i="42"/>
  <c r="R134" i="42" s="1"/>
  <c r="AN133" i="42"/>
  <c r="AN132" i="42"/>
  <c r="AN131" i="42"/>
  <c r="AN130" i="42"/>
  <c r="AN129" i="42"/>
  <c r="AN128" i="42"/>
  <c r="AN127" i="42"/>
  <c r="AN126" i="42"/>
  <c r="AN125" i="42"/>
  <c r="AN124" i="42"/>
  <c r="AN123" i="42"/>
  <c r="AN122" i="42"/>
  <c r="AN121" i="42"/>
  <c r="AQ120" i="42"/>
  <c r="AN120" i="42"/>
  <c r="AP120" i="42" s="1"/>
  <c r="AS120" i="42" s="1"/>
  <c r="AR120" i="42" s="1"/>
  <c r="S120" i="42"/>
  <c r="R120" i="42"/>
  <c r="AN119" i="42"/>
  <c r="AN118" i="42"/>
  <c r="AN117" i="42"/>
  <c r="AN116" i="42"/>
  <c r="AN115" i="42"/>
  <c r="AN114" i="42"/>
  <c r="AN113" i="42"/>
  <c r="AN112" i="42"/>
  <c r="AN111" i="42"/>
  <c r="AN110" i="42"/>
  <c r="AN109" i="42"/>
  <c r="AN108" i="42"/>
  <c r="AN107" i="42"/>
  <c r="AQ106" i="42"/>
  <c r="AN106" i="42"/>
  <c r="S106" i="42"/>
  <c r="R106" i="42" s="1"/>
  <c r="AN105" i="42"/>
  <c r="AN104" i="42"/>
  <c r="AN103" i="42"/>
  <c r="AN102" i="42"/>
  <c r="AN101" i="42"/>
  <c r="AN100" i="42"/>
  <c r="AN99" i="42"/>
  <c r="AN98" i="42"/>
  <c r="AN97" i="42"/>
  <c r="AN96" i="42"/>
  <c r="AN95" i="42"/>
  <c r="AN94" i="42"/>
  <c r="AN93" i="42"/>
  <c r="AQ92" i="42"/>
  <c r="AN92" i="42"/>
  <c r="S92" i="42"/>
  <c r="R92" i="42" s="1"/>
  <c r="AN91" i="42"/>
  <c r="AN90" i="42"/>
  <c r="AN89" i="42"/>
  <c r="AN88" i="42"/>
  <c r="AN87" i="42"/>
  <c r="AN86" i="42"/>
  <c r="AN85" i="42"/>
  <c r="AN84" i="42"/>
  <c r="AN83" i="42"/>
  <c r="AN82" i="42"/>
  <c r="AN81" i="42"/>
  <c r="AN80" i="42"/>
  <c r="AN79" i="42"/>
  <c r="AQ78" i="42"/>
  <c r="AN78" i="42"/>
  <c r="S78" i="42"/>
  <c r="R78" i="42" s="1"/>
  <c r="AN77" i="42"/>
  <c r="AN76" i="42"/>
  <c r="AN75" i="42"/>
  <c r="AN74" i="42"/>
  <c r="AN73" i="42"/>
  <c r="AN72" i="42"/>
  <c r="AN71" i="42"/>
  <c r="AN70" i="42"/>
  <c r="AN69" i="42"/>
  <c r="AN68" i="42"/>
  <c r="AN67" i="42"/>
  <c r="AN66" i="42"/>
  <c r="AN65" i="42"/>
  <c r="AQ64" i="42"/>
  <c r="AN64" i="42"/>
  <c r="S64" i="42"/>
  <c r="R64" i="42" s="1"/>
  <c r="AN63" i="42"/>
  <c r="AN62" i="42"/>
  <c r="AN61" i="42"/>
  <c r="AN60" i="42"/>
  <c r="AN59" i="42"/>
  <c r="AN58" i="42"/>
  <c r="AN57" i="42"/>
  <c r="AN56" i="42"/>
  <c r="AN55" i="42"/>
  <c r="AN54" i="42"/>
  <c r="AN53" i="42"/>
  <c r="AN52" i="42"/>
  <c r="AN51" i="42"/>
  <c r="AQ50" i="42"/>
  <c r="AN50" i="42"/>
  <c r="S50" i="42"/>
  <c r="R50" i="42" s="1"/>
  <c r="AN49" i="42"/>
  <c r="AN48" i="42"/>
  <c r="AN47" i="42"/>
  <c r="AN46" i="42"/>
  <c r="AN45" i="42"/>
  <c r="AN44" i="42"/>
  <c r="AN43" i="42"/>
  <c r="AN42" i="42"/>
  <c r="AN41" i="42"/>
  <c r="AN40" i="42"/>
  <c r="AN39" i="42"/>
  <c r="AN38" i="42"/>
  <c r="AN37" i="42"/>
  <c r="AQ36" i="42"/>
  <c r="AN36" i="42"/>
  <c r="S36" i="42"/>
  <c r="R36" i="42" s="1"/>
  <c r="AN35" i="42"/>
  <c r="AN34" i="42"/>
  <c r="AN33" i="42"/>
  <c r="AN32" i="42"/>
  <c r="AN31" i="42"/>
  <c r="AN30" i="42"/>
  <c r="AN29" i="42"/>
  <c r="AN28" i="42"/>
  <c r="AN27" i="42"/>
  <c r="AN26" i="42"/>
  <c r="AN25" i="42"/>
  <c r="AN24" i="42"/>
  <c r="AN23" i="42"/>
  <c r="AQ22" i="42"/>
  <c r="AN22" i="42"/>
  <c r="S22" i="42"/>
  <c r="R22" i="42" s="1"/>
  <c r="AN21" i="42"/>
  <c r="AN20" i="42"/>
  <c r="AN19" i="42"/>
  <c r="AN18" i="42"/>
  <c r="AN17" i="42"/>
  <c r="AN16" i="42"/>
  <c r="AN15" i="42"/>
  <c r="AN14" i="42"/>
  <c r="AN13" i="42"/>
  <c r="AN12" i="42"/>
  <c r="AN11" i="42"/>
  <c r="AN10" i="42"/>
  <c r="AN9" i="42"/>
  <c r="AQ8" i="42"/>
  <c r="AN8" i="42"/>
  <c r="S8" i="42"/>
  <c r="R8" i="42" s="1"/>
  <c r="AN217" i="41"/>
  <c r="AN216" i="41"/>
  <c r="AN215" i="41"/>
  <c r="AN214" i="41"/>
  <c r="AN213" i="41"/>
  <c r="AN212" i="41"/>
  <c r="AN211" i="41"/>
  <c r="AN210" i="41"/>
  <c r="AN209" i="41"/>
  <c r="AN208" i="41"/>
  <c r="AN207" i="41"/>
  <c r="AN206" i="41"/>
  <c r="AN205" i="41"/>
  <c r="AQ204" i="41"/>
  <c r="AN204" i="41"/>
  <c r="S204" i="41"/>
  <c r="R204" i="41" s="1"/>
  <c r="AN203" i="41"/>
  <c r="AN202" i="41"/>
  <c r="AN201" i="41"/>
  <c r="AN200" i="41"/>
  <c r="AN199" i="41"/>
  <c r="AN198" i="41"/>
  <c r="AN197" i="41"/>
  <c r="AN196" i="41"/>
  <c r="AN195" i="41"/>
  <c r="AN194" i="41"/>
  <c r="AN193" i="41"/>
  <c r="AN192" i="41"/>
  <c r="AN191" i="41"/>
  <c r="AQ190" i="41"/>
  <c r="AN190" i="41"/>
  <c r="S190" i="41"/>
  <c r="R190" i="41" s="1"/>
  <c r="AN189" i="41"/>
  <c r="AN188" i="41"/>
  <c r="AN187" i="41"/>
  <c r="AN186" i="41"/>
  <c r="AN185" i="41"/>
  <c r="AN184" i="41"/>
  <c r="AN183" i="41"/>
  <c r="AN182" i="41"/>
  <c r="AN181" i="41"/>
  <c r="AN180" i="41"/>
  <c r="AN179" i="41"/>
  <c r="AN178" i="41"/>
  <c r="AN177" i="41"/>
  <c r="AQ176" i="41"/>
  <c r="AN176" i="41"/>
  <c r="AP176" i="41" s="1"/>
  <c r="AS176" i="41" s="1"/>
  <c r="AR176" i="41" s="1"/>
  <c r="S176" i="41"/>
  <c r="R176" i="41" s="1"/>
  <c r="AN175" i="41"/>
  <c r="AN174" i="41"/>
  <c r="AN173" i="41"/>
  <c r="AN172" i="41"/>
  <c r="AN171" i="41"/>
  <c r="AN170" i="41"/>
  <c r="AN169" i="41"/>
  <c r="AN168" i="41"/>
  <c r="AN167" i="41"/>
  <c r="AN166" i="41"/>
  <c r="AN165" i="41"/>
  <c r="AN164" i="41"/>
  <c r="AN163" i="41"/>
  <c r="AQ162" i="41"/>
  <c r="AN162" i="41"/>
  <c r="AP162" i="41" s="1"/>
  <c r="AS162" i="41" s="1"/>
  <c r="AR162" i="41" s="1"/>
  <c r="S162" i="41"/>
  <c r="R162" i="41" s="1"/>
  <c r="AN161" i="41"/>
  <c r="AN160" i="41"/>
  <c r="AN159" i="41"/>
  <c r="AN158" i="41"/>
  <c r="AN157" i="41"/>
  <c r="AN156" i="41"/>
  <c r="AN155" i="41"/>
  <c r="AN154" i="41"/>
  <c r="AN153" i="41"/>
  <c r="AN152" i="41"/>
  <c r="AN151" i="41"/>
  <c r="AN150" i="41"/>
  <c r="AN149" i="41"/>
  <c r="AQ148" i="41"/>
  <c r="AN148" i="41"/>
  <c r="S148" i="41"/>
  <c r="R148" i="41" s="1"/>
  <c r="AN147" i="41"/>
  <c r="AN146" i="41"/>
  <c r="AN145" i="41"/>
  <c r="AN144" i="41"/>
  <c r="AN143" i="41"/>
  <c r="AN142" i="41"/>
  <c r="AN141" i="41"/>
  <c r="AN140" i="41"/>
  <c r="AN139" i="41"/>
  <c r="AN138" i="41"/>
  <c r="AN137" i="41"/>
  <c r="AN136" i="41"/>
  <c r="AN135" i="41"/>
  <c r="AQ134" i="41"/>
  <c r="AN134" i="41"/>
  <c r="S134" i="41"/>
  <c r="R134" i="41" s="1"/>
  <c r="AN133" i="41"/>
  <c r="AN132" i="41"/>
  <c r="AN131" i="41"/>
  <c r="AN130" i="41"/>
  <c r="AN129" i="41"/>
  <c r="AN128" i="41"/>
  <c r="AN127" i="41"/>
  <c r="AN126" i="41"/>
  <c r="AN125" i="41"/>
  <c r="AN124" i="41"/>
  <c r="AN123" i="41"/>
  <c r="AN122" i="41"/>
  <c r="AN121" i="41"/>
  <c r="AQ120" i="41"/>
  <c r="AN120" i="41"/>
  <c r="AP120" i="41" s="1"/>
  <c r="AS120" i="41" s="1"/>
  <c r="AR120" i="41" s="1"/>
  <c r="S120" i="41"/>
  <c r="R120" i="41" s="1"/>
  <c r="AN119" i="41"/>
  <c r="AN118" i="41"/>
  <c r="AN117" i="41"/>
  <c r="AN116" i="41"/>
  <c r="AN115" i="41"/>
  <c r="AN114" i="41"/>
  <c r="AN113" i="41"/>
  <c r="AN112" i="41"/>
  <c r="AN111" i="41"/>
  <c r="AN110" i="41"/>
  <c r="AN109" i="41"/>
  <c r="AN108" i="41"/>
  <c r="AN107" i="41"/>
  <c r="AQ106" i="41"/>
  <c r="AN106" i="41"/>
  <c r="AP106" i="41" s="1"/>
  <c r="AS106" i="41" s="1"/>
  <c r="AR106" i="41" s="1"/>
  <c r="S106" i="41"/>
  <c r="R106" i="41" s="1"/>
  <c r="AN105" i="41"/>
  <c r="AN104" i="41"/>
  <c r="AN103" i="41"/>
  <c r="AN102" i="41"/>
  <c r="AN101" i="41"/>
  <c r="AN100" i="41"/>
  <c r="AN99" i="41"/>
  <c r="AN98" i="41"/>
  <c r="AN97" i="41"/>
  <c r="AN96" i="41"/>
  <c r="AN95" i="41"/>
  <c r="AN94" i="41"/>
  <c r="AN93" i="41"/>
  <c r="AQ92" i="41"/>
  <c r="AN92" i="41"/>
  <c r="AP92" i="41" s="1"/>
  <c r="AS92" i="41" s="1"/>
  <c r="AR92" i="41" s="1"/>
  <c r="S92" i="41"/>
  <c r="R92" i="41"/>
  <c r="AN91" i="41"/>
  <c r="AN90" i="41"/>
  <c r="AN89" i="41"/>
  <c r="AN88" i="41"/>
  <c r="AN87" i="41"/>
  <c r="AN86" i="41"/>
  <c r="AN85" i="41"/>
  <c r="AN84" i="41"/>
  <c r="AN83" i="41"/>
  <c r="AN82" i="41"/>
  <c r="AN81" i="41"/>
  <c r="AN80" i="41"/>
  <c r="AN79" i="41"/>
  <c r="AQ78" i="41"/>
  <c r="AN78" i="41"/>
  <c r="AP78" i="41" s="1"/>
  <c r="AS78" i="41" s="1"/>
  <c r="AR78" i="41" s="1"/>
  <c r="S78" i="41"/>
  <c r="R78" i="41"/>
  <c r="AN77" i="41"/>
  <c r="AN76" i="41"/>
  <c r="AN75" i="41"/>
  <c r="AN74" i="41"/>
  <c r="AN73" i="41"/>
  <c r="AN72" i="41"/>
  <c r="AN71" i="41"/>
  <c r="AN70" i="41"/>
  <c r="AN69" i="41"/>
  <c r="AN68" i="41"/>
  <c r="AN67" i="41"/>
  <c r="AN66" i="41"/>
  <c r="AN65" i="41"/>
  <c r="AQ64" i="41"/>
  <c r="AN64" i="41"/>
  <c r="S64" i="41"/>
  <c r="R64" i="41" s="1"/>
  <c r="AN63" i="41"/>
  <c r="AN62" i="41"/>
  <c r="AN61" i="41"/>
  <c r="AN60" i="41"/>
  <c r="AN59" i="41"/>
  <c r="AN58" i="41"/>
  <c r="AN57" i="41"/>
  <c r="AN56" i="41"/>
  <c r="AN55" i="41"/>
  <c r="AN54" i="41"/>
  <c r="AN53" i="41"/>
  <c r="AN52" i="41"/>
  <c r="AN51" i="41"/>
  <c r="AQ50" i="41"/>
  <c r="AN50" i="41"/>
  <c r="S50" i="41"/>
  <c r="R50" i="41" s="1"/>
  <c r="AN49" i="41"/>
  <c r="AN48" i="41"/>
  <c r="AN47" i="41"/>
  <c r="AN46" i="41"/>
  <c r="AN45" i="41"/>
  <c r="AN44" i="41"/>
  <c r="AN43" i="41"/>
  <c r="AN42" i="41"/>
  <c r="AN41" i="41"/>
  <c r="AN40" i="41"/>
  <c r="AN39" i="41"/>
  <c r="AN38" i="41"/>
  <c r="AN37" i="41"/>
  <c r="AQ36" i="41"/>
  <c r="AN36" i="41"/>
  <c r="S36" i="41"/>
  <c r="R36" i="41" s="1"/>
  <c r="AN35" i="41"/>
  <c r="AN34" i="41"/>
  <c r="AN33" i="41"/>
  <c r="AN32" i="41"/>
  <c r="AN31" i="41"/>
  <c r="AN30" i="41"/>
  <c r="AN29" i="41"/>
  <c r="AN28" i="41"/>
  <c r="AN27" i="41"/>
  <c r="AN26" i="41"/>
  <c r="AN25" i="41"/>
  <c r="AN24" i="41"/>
  <c r="AN23" i="41"/>
  <c r="AQ22" i="41"/>
  <c r="AN22" i="41"/>
  <c r="S22" i="41"/>
  <c r="R22" i="41" s="1"/>
  <c r="AN21" i="41"/>
  <c r="AN20" i="41"/>
  <c r="AN19" i="41"/>
  <c r="AN18" i="41"/>
  <c r="AN17" i="41"/>
  <c r="AN16" i="41"/>
  <c r="AN15" i="41"/>
  <c r="AN14" i="41"/>
  <c r="AN13" i="41"/>
  <c r="AN12" i="41"/>
  <c r="AN11" i="41"/>
  <c r="AN10" i="41"/>
  <c r="AN9" i="41"/>
  <c r="AQ8" i="41"/>
  <c r="AN8" i="41"/>
  <c r="S8" i="41"/>
  <c r="R8" i="41" s="1"/>
  <c r="AN217" i="40"/>
  <c r="AN216" i="40"/>
  <c r="AN215" i="40"/>
  <c r="AN214" i="40"/>
  <c r="AN213" i="40"/>
  <c r="AN212" i="40"/>
  <c r="AN211" i="40"/>
  <c r="AN210" i="40"/>
  <c r="AN209" i="40"/>
  <c r="AN208" i="40"/>
  <c r="AN207" i="40"/>
  <c r="AN206" i="40"/>
  <c r="AN205" i="40"/>
  <c r="AQ204" i="40"/>
  <c r="AN204" i="40"/>
  <c r="AP204" i="40" s="1"/>
  <c r="AS204" i="40" s="1"/>
  <c r="AR204" i="40" s="1"/>
  <c r="S204" i="40"/>
  <c r="R204" i="40"/>
  <c r="AN203" i="40"/>
  <c r="AN202" i="40"/>
  <c r="AN201" i="40"/>
  <c r="AN200" i="40"/>
  <c r="AN199" i="40"/>
  <c r="AN198" i="40"/>
  <c r="AN197" i="40"/>
  <c r="AN196" i="40"/>
  <c r="AN195" i="40"/>
  <c r="AN194" i="40"/>
  <c r="AN193" i="40"/>
  <c r="AN192" i="40"/>
  <c r="AN191" i="40"/>
  <c r="AQ190" i="40"/>
  <c r="AN190" i="40"/>
  <c r="AP190" i="40" s="1"/>
  <c r="AS190" i="40" s="1"/>
  <c r="AR190" i="40" s="1"/>
  <c r="S190" i="40"/>
  <c r="R190" i="40"/>
  <c r="AN189" i="40"/>
  <c r="AN188" i="40"/>
  <c r="AN187" i="40"/>
  <c r="AN186" i="40"/>
  <c r="AN185" i="40"/>
  <c r="AN184" i="40"/>
  <c r="AN183" i="40"/>
  <c r="AN182" i="40"/>
  <c r="AN181" i="40"/>
  <c r="AN180" i="40"/>
  <c r="AN179" i="40"/>
  <c r="AN178" i="40"/>
  <c r="AN177" i="40"/>
  <c r="AQ176" i="40"/>
  <c r="AN176" i="40"/>
  <c r="AP176" i="40" s="1"/>
  <c r="S176" i="40"/>
  <c r="R176" i="40"/>
  <c r="AN175" i="40"/>
  <c r="AN174" i="40"/>
  <c r="AN173" i="40"/>
  <c r="AN172" i="40"/>
  <c r="AN171" i="40"/>
  <c r="AN170" i="40"/>
  <c r="AN169" i="40"/>
  <c r="AN168" i="40"/>
  <c r="AN167" i="40"/>
  <c r="AN166" i="40"/>
  <c r="AN165" i="40"/>
  <c r="AN164" i="40"/>
  <c r="AN163" i="40"/>
  <c r="AQ162" i="40"/>
  <c r="AN162" i="40"/>
  <c r="AP162" i="40" s="1"/>
  <c r="AS162" i="40" s="1"/>
  <c r="AR162" i="40" s="1"/>
  <c r="S162" i="40"/>
  <c r="R162" i="40"/>
  <c r="AN161" i="40"/>
  <c r="AN160" i="40"/>
  <c r="AN159" i="40"/>
  <c r="AN158" i="40"/>
  <c r="AN157" i="40"/>
  <c r="AN156" i="40"/>
  <c r="AN155" i="40"/>
  <c r="AN154" i="40"/>
  <c r="AN153" i="40"/>
  <c r="AN152" i="40"/>
  <c r="AN151" i="40"/>
  <c r="AN150" i="40"/>
  <c r="AN149" i="40"/>
  <c r="AQ148" i="40"/>
  <c r="AN148" i="40"/>
  <c r="AP148" i="40" s="1"/>
  <c r="AS148" i="40" s="1"/>
  <c r="AR148" i="40" s="1"/>
  <c r="S148" i="40"/>
  <c r="R148" i="40"/>
  <c r="AN147" i="40"/>
  <c r="AN146" i="40"/>
  <c r="AN145" i="40"/>
  <c r="AN144" i="40"/>
  <c r="AN143" i="40"/>
  <c r="AN142" i="40"/>
  <c r="AN141" i="40"/>
  <c r="AN140" i="40"/>
  <c r="AN139" i="40"/>
  <c r="AN138" i="40"/>
  <c r="AN137" i="40"/>
  <c r="AN136" i="40"/>
  <c r="AN135" i="40"/>
  <c r="AQ134" i="40"/>
  <c r="AN134" i="40"/>
  <c r="S134" i="40"/>
  <c r="R134" i="40"/>
  <c r="AN133" i="40"/>
  <c r="AN132" i="40"/>
  <c r="AN131" i="40"/>
  <c r="AN130" i="40"/>
  <c r="AN129" i="40"/>
  <c r="AN128" i="40"/>
  <c r="AN127" i="40"/>
  <c r="AN126" i="40"/>
  <c r="AN125" i="40"/>
  <c r="AN124" i="40"/>
  <c r="AN123" i="40"/>
  <c r="AN122" i="40"/>
  <c r="AN121" i="40"/>
  <c r="AQ120" i="40"/>
  <c r="AN120" i="40"/>
  <c r="S120" i="40"/>
  <c r="R120" i="40" s="1"/>
  <c r="AN119" i="40"/>
  <c r="AN118" i="40"/>
  <c r="AN117" i="40"/>
  <c r="AN116" i="40"/>
  <c r="AN115" i="40"/>
  <c r="AN114" i="40"/>
  <c r="AN113" i="40"/>
  <c r="AN112" i="40"/>
  <c r="AN111" i="40"/>
  <c r="AN110" i="40"/>
  <c r="AN109" i="40"/>
  <c r="AN108" i="40"/>
  <c r="AN107" i="40"/>
  <c r="AQ106" i="40"/>
  <c r="AN106" i="40"/>
  <c r="S106" i="40"/>
  <c r="R106" i="40"/>
  <c r="AN105" i="40"/>
  <c r="AN104" i="40"/>
  <c r="AN103" i="40"/>
  <c r="AN102" i="40"/>
  <c r="AN101" i="40"/>
  <c r="AN100" i="40"/>
  <c r="AN99" i="40"/>
  <c r="AN98" i="40"/>
  <c r="AN97" i="40"/>
  <c r="AN96" i="40"/>
  <c r="AN95" i="40"/>
  <c r="AN94" i="40"/>
  <c r="AN93" i="40"/>
  <c r="AQ92" i="40"/>
  <c r="AN92" i="40"/>
  <c r="S92" i="40"/>
  <c r="R92" i="40"/>
  <c r="AN91" i="40"/>
  <c r="AN90" i="40"/>
  <c r="AN89" i="40"/>
  <c r="AN88" i="40"/>
  <c r="AN87" i="40"/>
  <c r="AN86" i="40"/>
  <c r="AN85" i="40"/>
  <c r="AN84" i="40"/>
  <c r="AN83" i="40"/>
  <c r="AN82" i="40"/>
  <c r="AN81" i="40"/>
  <c r="AN80" i="40"/>
  <c r="AN79" i="40"/>
  <c r="AQ78" i="40"/>
  <c r="AN78" i="40"/>
  <c r="S78" i="40"/>
  <c r="R78" i="40" s="1"/>
  <c r="AN77" i="40"/>
  <c r="AN76" i="40"/>
  <c r="AN75" i="40"/>
  <c r="AN74" i="40"/>
  <c r="AN73" i="40"/>
  <c r="AN72" i="40"/>
  <c r="AN71" i="40"/>
  <c r="AN70" i="40"/>
  <c r="AN69" i="40"/>
  <c r="AN68" i="40"/>
  <c r="AN67" i="40"/>
  <c r="AN66" i="40"/>
  <c r="AN65" i="40"/>
  <c r="AQ64" i="40"/>
  <c r="AN64" i="40"/>
  <c r="S64" i="40"/>
  <c r="R64" i="40" s="1"/>
  <c r="AN63" i="40"/>
  <c r="AN62" i="40"/>
  <c r="AN61" i="40"/>
  <c r="AN60" i="40"/>
  <c r="AN59" i="40"/>
  <c r="AN58" i="40"/>
  <c r="AN57" i="40"/>
  <c r="AN56" i="40"/>
  <c r="AN55" i="40"/>
  <c r="AN54" i="40"/>
  <c r="AN53" i="40"/>
  <c r="AN52" i="40"/>
  <c r="AN51" i="40"/>
  <c r="AQ50" i="40"/>
  <c r="AN50" i="40"/>
  <c r="S50" i="40"/>
  <c r="R50" i="40" s="1"/>
  <c r="AN49" i="40"/>
  <c r="AN48" i="40"/>
  <c r="AN47" i="40"/>
  <c r="AN46" i="40"/>
  <c r="AN45" i="40"/>
  <c r="AN44" i="40"/>
  <c r="AN43" i="40"/>
  <c r="AN42" i="40"/>
  <c r="AN41" i="40"/>
  <c r="AN40" i="40"/>
  <c r="AN39" i="40"/>
  <c r="AN38" i="40"/>
  <c r="AN37" i="40"/>
  <c r="AQ36" i="40"/>
  <c r="AN36" i="40"/>
  <c r="S36" i="40"/>
  <c r="R36" i="40" s="1"/>
  <c r="AN35" i="40"/>
  <c r="AN34" i="40"/>
  <c r="AN33" i="40"/>
  <c r="AN32" i="40"/>
  <c r="AN31" i="40"/>
  <c r="AN30" i="40"/>
  <c r="AN29" i="40"/>
  <c r="AN28" i="40"/>
  <c r="AN27" i="40"/>
  <c r="AN26" i="40"/>
  <c r="AN25" i="40"/>
  <c r="AN24" i="40"/>
  <c r="AN23" i="40"/>
  <c r="AQ22" i="40"/>
  <c r="AN22" i="40"/>
  <c r="S22" i="40"/>
  <c r="R22" i="40"/>
  <c r="AN21" i="40"/>
  <c r="AN20" i="40"/>
  <c r="AN19" i="40"/>
  <c r="AN18" i="40"/>
  <c r="AN17" i="40"/>
  <c r="AN16" i="40"/>
  <c r="AN15" i="40"/>
  <c r="AN14" i="40"/>
  <c r="AN13" i="40"/>
  <c r="AN12" i="40"/>
  <c r="AN11" i="40"/>
  <c r="AN10" i="40"/>
  <c r="AN9" i="40"/>
  <c r="AQ8" i="40"/>
  <c r="AN8" i="40"/>
  <c r="S8" i="40"/>
  <c r="R8" i="40" s="1"/>
  <c r="AN203" i="39"/>
  <c r="AN202" i="39"/>
  <c r="AN201" i="39"/>
  <c r="AN200" i="39"/>
  <c r="AN199" i="39"/>
  <c r="AN198" i="39"/>
  <c r="AN197" i="39"/>
  <c r="AN196" i="39"/>
  <c r="AN195" i="39"/>
  <c r="AN194" i="39"/>
  <c r="AN193" i="39"/>
  <c r="AN192" i="39"/>
  <c r="AN191" i="39"/>
  <c r="AQ190" i="39"/>
  <c r="AN190" i="39"/>
  <c r="S190" i="39"/>
  <c r="R190" i="39" s="1"/>
  <c r="AN189" i="39"/>
  <c r="AN188" i="39"/>
  <c r="AN187" i="39"/>
  <c r="AN186" i="39"/>
  <c r="AN185" i="39"/>
  <c r="AN184" i="39"/>
  <c r="AN183" i="39"/>
  <c r="AN182" i="39"/>
  <c r="AN181" i="39"/>
  <c r="AN180" i="39"/>
  <c r="AN179" i="39"/>
  <c r="AN178" i="39"/>
  <c r="AN177" i="39"/>
  <c r="AQ176" i="39"/>
  <c r="AN176" i="39"/>
  <c r="AP176" i="39" s="1"/>
  <c r="S176" i="39"/>
  <c r="R176" i="39"/>
  <c r="AN175" i="39"/>
  <c r="AN174" i="39"/>
  <c r="AN173" i="39"/>
  <c r="AN172" i="39"/>
  <c r="AN171" i="39"/>
  <c r="AN170" i="39"/>
  <c r="AN169" i="39"/>
  <c r="AN168" i="39"/>
  <c r="AN167" i="39"/>
  <c r="AN166" i="39"/>
  <c r="AN165" i="39"/>
  <c r="AN164" i="39"/>
  <c r="AN163" i="39"/>
  <c r="AQ162" i="39"/>
  <c r="AN162" i="39"/>
  <c r="S162" i="39"/>
  <c r="R162" i="39" s="1"/>
  <c r="AN161" i="39"/>
  <c r="AN160" i="39"/>
  <c r="AN159" i="39"/>
  <c r="AN158" i="39"/>
  <c r="AN157" i="39"/>
  <c r="AN156" i="39"/>
  <c r="AN155" i="39"/>
  <c r="AN154" i="39"/>
  <c r="AN153" i="39"/>
  <c r="AN152" i="39"/>
  <c r="AN151" i="39"/>
  <c r="AN150" i="39"/>
  <c r="AN149" i="39"/>
  <c r="AQ148" i="39"/>
  <c r="AN148" i="39"/>
  <c r="AP148" i="39" s="1"/>
  <c r="S148" i="39"/>
  <c r="R148" i="39"/>
  <c r="AN147" i="39"/>
  <c r="AN146" i="39"/>
  <c r="AN145" i="39"/>
  <c r="AN144" i="39"/>
  <c r="AN143" i="39"/>
  <c r="AN142" i="39"/>
  <c r="AN141" i="39"/>
  <c r="AN140" i="39"/>
  <c r="AN139" i="39"/>
  <c r="AN138" i="39"/>
  <c r="AN137" i="39"/>
  <c r="AN136" i="39"/>
  <c r="AN135" i="39"/>
  <c r="AQ134" i="39"/>
  <c r="AN134" i="39"/>
  <c r="S134" i="39"/>
  <c r="R134" i="39"/>
  <c r="AN133" i="39"/>
  <c r="AN132" i="39"/>
  <c r="AN131" i="39"/>
  <c r="AN130" i="39"/>
  <c r="AN129" i="39"/>
  <c r="AN128" i="39"/>
  <c r="AN127" i="39"/>
  <c r="AN126" i="39"/>
  <c r="AN125" i="39"/>
  <c r="AN124" i="39"/>
  <c r="AN123" i="39"/>
  <c r="AN122" i="39"/>
  <c r="AN121" i="39"/>
  <c r="AQ120" i="39"/>
  <c r="AN120" i="39"/>
  <c r="S120" i="39"/>
  <c r="R120" i="39" s="1"/>
  <c r="AN119" i="39"/>
  <c r="AN118" i="39"/>
  <c r="AN117" i="39"/>
  <c r="AN116" i="39"/>
  <c r="AN115" i="39"/>
  <c r="AN114" i="39"/>
  <c r="AN113" i="39"/>
  <c r="AN112" i="39"/>
  <c r="AN111" i="39"/>
  <c r="AN110" i="39"/>
  <c r="AN109" i="39"/>
  <c r="AN108" i="39"/>
  <c r="AN107" i="39"/>
  <c r="AQ106" i="39"/>
  <c r="AN106" i="39"/>
  <c r="AP106" i="39" s="1"/>
  <c r="S106" i="39"/>
  <c r="R106" i="39"/>
  <c r="AN105" i="39"/>
  <c r="AN104" i="39"/>
  <c r="AN103" i="39"/>
  <c r="AN102" i="39"/>
  <c r="AN101" i="39"/>
  <c r="AN100" i="39"/>
  <c r="AN99" i="39"/>
  <c r="AN98" i="39"/>
  <c r="AN97" i="39"/>
  <c r="AN96" i="39"/>
  <c r="AN95" i="39"/>
  <c r="AN94" i="39"/>
  <c r="AN93" i="39"/>
  <c r="AQ92" i="39"/>
  <c r="AN92" i="39"/>
  <c r="AP92" i="39" s="1"/>
  <c r="S92" i="39"/>
  <c r="R92" i="39" s="1"/>
  <c r="AN91" i="39"/>
  <c r="AN90" i="39"/>
  <c r="AN89" i="39"/>
  <c r="AN88" i="39"/>
  <c r="AN87" i="39"/>
  <c r="AN86" i="39"/>
  <c r="AN85" i="39"/>
  <c r="AN84" i="39"/>
  <c r="AN83" i="39"/>
  <c r="AN82" i="39"/>
  <c r="AN81" i="39"/>
  <c r="AN80" i="39"/>
  <c r="AN79" i="39"/>
  <c r="AQ78" i="39"/>
  <c r="AN78" i="39"/>
  <c r="AP78" i="39" s="1"/>
  <c r="S78" i="39"/>
  <c r="R78" i="39"/>
  <c r="AN77" i="39"/>
  <c r="AN76" i="39"/>
  <c r="AN75" i="39"/>
  <c r="AN74" i="39"/>
  <c r="AN73" i="39"/>
  <c r="AN72" i="39"/>
  <c r="AN71" i="39"/>
  <c r="AN70" i="39"/>
  <c r="AN69" i="39"/>
  <c r="AN68" i="39"/>
  <c r="AN67" i="39"/>
  <c r="AN66" i="39"/>
  <c r="AN65" i="39"/>
  <c r="AQ64" i="39"/>
  <c r="AN64" i="39"/>
  <c r="S64" i="39"/>
  <c r="R64" i="39" s="1"/>
  <c r="AN63" i="39"/>
  <c r="AN62" i="39"/>
  <c r="AN61" i="39"/>
  <c r="AN60" i="39"/>
  <c r="AN59" i="39"/>
  <c r="AN58" i="39"/>
  <c r="AN57" i="39"/>
  <c r="AN56" i="39"/>
  <c r="AN55" i="39"/>
  <c r="AN54" i="39"/>
  <c r="AN53" i="39"/>
  <c r="AN52" i="39"/>
  <c r="AN51" i="39"/>
  <c r="AQ50" i="39"/>
  <c r="AN50" i="39"/>
  <c r="S50" i="39"/>
  <c r="R50" i="39" s="1"/>
  <c r="AN49" i="39"/>
  <c r="AN48" i="39"/>
  <c r="AN47" i="39"/>
  <c r="AN46" i="39"/>
  <c r="AN45" i="39"/>
  <c r="AN44" i="39"/>
  <c r="AN43" i="39"/>
  <c r="AN42" i="39"/>
  <c r="AN41" i="39"/>
  <c r="AN40" i="39"/>
  <c r="AN39" i="39"/>
  <c r="AN38" i="39"/>
  <c r="AN37" i="39"/>
  <c r="AQ36" i="39"/>
  <c r="AN36" i="39"/>
  <c r="S36" i="39"/>
  <c r="R36" i="39" s="1"/>
  <c r="AN35" i="39"/>
  <c r="AN34" i="39"/>
  <c r="AN33" i="39"/>
  <c r="AN32" i="39"/>
  <c r="AN31" i="39"/>
  <c r="AN30" i="39"/>
  <c r="AN29" i="39"/>
  <c r="AN28" i="39"/>
  <c r="AN27" i="39"/>
  <c r="AN26" i="39"/>
  <c r="AN25" i="39"/>
  <c r="AN24" i="39"/>
  <c r="AN23" i="39"/>
  <c r="AQ22" i="39"/>
  <c r="AN22" i="39"/>
  <c r="S22" i="39"/>
  <c r="R22" i="39" s="1"/>
  <c r="AN21" i="39"/>
  <c r="AN20" i="39"/>
  <c r="AN19" i="39"/>
  <c r="AN18" i="39"/>
  <c r="AN17" i="39"/>
  <c r="AN16" i="39"/>
  <c r="AN15" i="39"/>
  <c r="AN14" i="39"/>
  <c r="AN13" i="39"/>
  <c r="AN12" i="39"/>
  <c r="AN11" i="39"/>
  <c r="AN10" i="39"/>
  <c r="AN9" i="39"/>
  <c r="AQ8" i="39"/>
  <c r="AN8" i="39"/>
  <c r="S8" i="39"/>
  <c r="R8" i="39" s="1"/>
  <c r="AN217" i="38"/>
  <c r="AN216" i="38"/>
  <c r="AN215" i="38"/>
  <c r="AN214" i="38"/>
  <c r="AN213" i="38"/>
  <c r="AN212" i="38"/>
  <c r="AN211" i="38"/>
  <c r="AN210" i="38"/>
  <c r="AN209" i="38"/>
  <c r="AN208" i="38"/>
  <c r="AN207" i="38"/>
  <c r="AN206" i="38"/>
  <c r="AN205" i="38"/>
  <c r="AQ204" i="38"/>
  <c r="AN204" i="38"/>
  <c r="S204" i="38"/>
  <c r="R204" i="38"/>
  <c r="AN203" i="38"/>
  <c r="AN202" i="38"/>
  <c r="AN201" i="38"/>
  <c r="AN200" i="38"/>
  <c r="AN199" i="38"/>
  <c r="AN198" i="38"/>
  <c r="AN197" i="38"/>
  <c r="AN196" i="38"/>
  <c r="AN195" i="38"/>
  <c r="AN194" i="38"/>
  <c r="AN193" i="38"/>
  <c r="AN192" i="38"/>
  <c r="AN191" i="38"/>
  <c r="AQ190" i="38"/>
  <c r="AN190" i="38"/>
  <c r="AP190" i="38" s="1"/>
  <c r="AS190" i="38" s="1"/>
  <c r="AR190" i="38" s="1"/>
  <c r="S190" i="38"/>
  <c r="R190" i="38"/>
  <c r="AN189" i="38"/>
  <c r="AN188" i="38"/>
  <c r="AN187" i="38"/>
  <c r="AN186" i="38"/>
  <c r="AN185" i="38"/>
  <c r="AN184" i="38"/>
  <c r="AN183" i="38"/>
  <c r="AN182" i="38"/>
  <c r="AN181" i="38"/>
  <c r="AN180" i="38"/>
  <c r="AN179" i="38"/>
  <c r="AN178" i="38"/>
  <c r="AN177" i="38"/>
  <c r="AQ176" i="38"/>
  <c r="AN176" i="38"/>
  <c r="S176" i="38"/>
  <c r="R176" i="38" s="1"/>
  <c r="AN175" i="38"/>
  <c r="AN174" i="38"/>
  <c r="AN173" i="38"/>
  <c r="AN172" i="38"/>
  <c r="AN171" i="38"/>
  <c r="AN170" i="38"/>
  <c r="AN169" i="38"/>
  <c r="AN168" i="38"/>
  <c r="AN167" i="38"/>
  <c r="AN166" i="38"/>
  <c r="AN165" i="38"/>
  <c r="AN164" i="38"/>
  <c r="AN163" i="38"/>
  <c r="AQ162" i="38"/>
  <c r="AN162" i="38"/>
  <c r="S162" i="38"/>
  <c r="R162" i="38" s="1"/>
  <c r="AN161" i="38"/>
  <c r="AN160" i="38"/>
  <c r="AN159" i="38"/>
  <c r="AN158" i="38"/>
  <c r="AN157" i="38"/>
  <c r="AN156" i="38"/>
  <c r="AN155" i="38"/>
  <c r="AN154" i="38"/>
  <c r="AN153" i="38"/>
  <c r="AN152" i="38"/>
  <c r="AN151" i="38"/>
  <c r="AN150" i="38"/>
  <c r="AN149" i="38"/>
  <c r="AQ148" i="38"/>
  <c r="AN148" i="38"/>
  <c r="S148" i="38"/>
  <c r="R148" i="38" s="1"/>
  <c r="AN147" i="38"/>
  <c r="AN146" i="38"/>
  <c r="AN145" i="38"/>
  <c r="AN144" i="38"/>
  <c r="AN143" i="38"/>
  <c r="AN142" i="38"/>
  <c r="AN141" i="38"/>
  <c r="AN140" i="38"/>
  <c r="AN139" i="38"/>
  <c r="AN138" i="38"/>
  <c r="AN137" i="38"/>
  <c r="AN136" i="38"/>
  <c r="AN135" i="38"/>
  <c r="AQ134" i="38"/>
  <c r="AN134" i="38"/>
  <c r="AP134" i="38" s="1"/>
  <c r="AS134" i="38" s="1"/>
  <c r="AR134" i="38" s="1"/>
  <c r="S134" i="38"/>
  <c r="R134" i="38"/>
  <c r="AN133" i="38"/>
  <c r="AN132" i="38"/>
  <c r="AN131" i="38"/>
  <c r="AN130" i="38"/>
  <c r="AN129" i="38"/>
  <c r="AN128" i="38"/>
  <c r="AN127" i="38"/>
  <c r="AN126" i="38"/>
  <c r="AN125" i="38"/>
  <c r="AN124" i="38"/>
  <c r="AN123" i="38"/>
  <c r="AN122" i="38"/>
  <c r="AN121" i="38"/>
  <c r="AQ120" i="38"/>
  <c r="AN120" i="38"/>
  <c r="S120" i="38"/>
  <c r="R120" i="38" s="1"/>
  <c r="AN119" i="38"/>
  <c r="AN118" i="38"/>
  <c r="AN117" i="38"/>
  <c r="AN116" i="38"/>
  <c r="AN115" i="38"/>
  <c r="AN114" i="38"/>
  <c r="AN113" i="38"/>
  <c r="AN112" i="38"/>
  <c r="AN111" i="38"/>
  <c r="AN110" i="38"/>
  <c r="AN109" i="38"/>
  <c r="AN108" i="38"/>
  <c r="AN107" i="38"/>
  <c r="AQ106" i="38"/>
  <c r="AN106" i="38"/>
  <c r="AP106" i="38" s="1"/>
  <c r="AS106" i="38" s="1"/>
  <c r="AR106" i="38" s="1"/>
  <c r="S106" i="38"/>
  <c r="R106" i="38"/>
  <c r="AN105" i="38"/>
  <c r="AN104" i="38"/>
  <c r="AN103" i="38"/>
  <c r="AN102" i="38"/>
  <c r="AN101" i="38"/>
  <c r="AN100" i="38"/>
  <c r="AN99" i="38"/>
  <c r="AN98" i="38"/>
  <c r="AN97" i="38"/>
  <c r="AN96" i="38"/>
  <c r="AN95" i="38"/>
  <c r="AN94" i="38"/>
  <c r="AN93" i="38"/>
  <c r="AQ92" i="38"/>
  <c r="AN92" i="38"/>
  <c r="S92" i="38"/>
  <c r="R92" i="38"/>
  <c r="AN91" i="38"/>
  <c r="AN90" i="38"/>
  <c r="AN89" i="38"/>
  <c r="AN88" i="38"/>
  <c r="AN87" i="38"/>
  <c r="AN86" i="38"/>
  <c r="AN85" i="38"/>
  <c r="AN84" i="38"/>
  <c r="AN83" i="38"/>
  <c r="AN82" i="38"/>
  <c r="AN81" i="38"/>
  <c r="AN80" i="38"/>
  <c r="AN79" i="38"/>
  <c r="AQ78" i="38"/>
  <c r="AN78" i="38"/>
  <c r="AP78" i="38" s="1"/>
  <c r="AS78" i="38" s="1"/>
  <c r="AR78" i="38" s="1"/>
  <c r="S78" i="38"/>
  <c r="R78" i="38" s="1"/>
  <c r="AN77" i="38"/>
  <c r="AN76" i="38"/>
  <c r="AN75" i="38"/>
  <c r="AN74" i="38"/>
  <c r="AN73" i="38"/>
  <c r="AN72" i="38"/>
  <c r="AN71" i="38"/>
  <c r="AN69" i="38"/>
  <c r="AN68" i="38"/>
  <c r="AN67" i="38"/>
  <c r="AN66" i="38"/>
  <c r="AN65" i="38"/>
  <c r="AQ64" i="38"/>
  <c r="S64" i="38"/>
  <c r="R64" i="38" s="1"/>
  <c r="AN63" i="38"/>
  <c r="AN62" i="38"/>
  <c r="AN61" i="38"/>
  <c r="AN60" i="38"/>
  <c r="AN59" i="38"/>
  <c r="AN58" i="38"/>
  <c r="AN57" i="38"/>
  <c r="AN56" i="38"/>
  <c r="AN55" i="38"/>
  <c r="AN54" i="38"/>
  <c r="AN53" i="38"/>
  <c r="AN52" i="38"/>
  <c r="AN51" i="38"/>
  <c r="AQ50" i="38"/>
  <c r="AN50" i="38"/>
  <c r="S50" i="38"/>
  <c r="R50" i="38" s="1"/>
  <c r="AN49" i="38"/>
  <c r="AN48" i="38"/>
  <c r="AN47" i="38"/>
  <c r="AN46" i="38"/>
  <c r="AN45" i="38"/>
  <c r="AN44" i="38"/>
  <c r="AN43" i="38"/>
  <c r="AN42" i="38"/>
  <c r="AN41" i="38"/>
  <c r="AN40" i="38"/>
  <c r="AN39" i="38"/>
  <c r="AN38" i="38"/>
  <c r="AN37" i="38"/>
  <c r="AQ36" i="38"/>
  <c r="AN36" i="38"/>
  <c r="S36" i="38"/>
  <c r="R36" i="38" s="1"/>
  <c r="AN35" i="38"/>
  <c r="AN34" i="38"/>
  <c r="AN33" i="38"/>
  <c r="AN32" i="38"/>
  <c r="AN31" i="38"/>
  <c r="AN30" i="38"/>
  <c r="AN29" i="38"/>
  <c r="AN28" i="38"/>
  <c r="AN27" i="38"/>
  <c r="AN26" i="38"/>
  <c r="AN25" i="38"/>
  <c r="AN24" i="38"/>
  <c r="AN23" i="38"/>
  <c r="AQ22" i="38"/>
  <c r="AN22" i="38"/>
  <c r="S22" i="38"/>
  <c r="R22" i="38" s="1"/>
  <c r="AN21" i="38"/>
  <c r="AN20" i="38"/>
  <c r="AN19" i="38"/>
  <c r="AN18" i="38"/>
  <c r="AN17" i="38"/>
  <c r="AN16" i="38"/>
  <c r="AN15" i="38"/>
  <c r="AN14" i="38"/>
  <c r="AN13" i="38"/>
  <c r="AN12" i="38"/>
  <c r="AN11" i="38"/>
  <c r="AN10" i="38"/>
  <c r="AN9" i="38"/>
  <c r="AQ8" i="38"/>
  <c r="AN8" i="38"/>
  <c r="S8" i="38"/>
  <c r="AN217" i="37"/>
  <c r="AN216" i="37"/>
  <c r="AN215" i="37"/>
  <c r="AN214" i="37"/>
  <c r="AN213" i="37"/>
  <c r="AN212" i="37"/>
  <c r="AN211" i="37"/>
  <c r="AN210" i="37"/>
  <c r="AN209" i="37"/>
  <c r="AN208" i="37"/>
  <c r="AN207" i="37"/>
  <c r="AN206" i="37"/>
  <c r="AN205" i="37"/>
  <c r="AQ204" i="37"/>
  <c r="AN204" i="37"/>
  <c r="S204" i="37"/>
  <c r="R204" i="37" s="1"/>
  <c r="AN203" i="37"/>
  <c r="AN202" i="37"/>
  <c r="AN201" i="37"/>
  <c r="AN200" i="37"/>
  <c r="AN199" i="37"/>
  <c r="AN198" i="37"/>
  <c r="AN197" i="37"/>
  <c r="AN196" i="37"/>
  <c r="AN195" i="37"/>
  <c r="AN194" i="37"/>
  <c r="AN193" i="37"/>
  <c r="AN192" i="37"/>
  <c r="AN191" i="37"/>
  <c r="AQ190" i="37"/>
  <c r="AN190" i="37"/>
  <c r="S190" i="37"/>
  <c r="R190" i="37" s="1"/>
  <c r="AN189" i="37"/>
  <c r="AN188" i="37"/>
  <c r="AN187" i="37"/>
  <c r="AN186" i="37"/>
  <c r="AN185" i="37"/>
  <c r="AN184" i="37"/>
  <c r="AN183" i="37"/>
  <c r="AN182" i="37"/>
  <c r="AN181" i="37"/>
  <c r="AN180" i="37"/>
  <c r="AN179" i="37"/>
  <c r="AN178" i="37"/>
  <c r="AN177" i="37"/>
  <c r="AQ176" i="37"/>
  <c r="AN176" i="37"/>
  <c r="S176" i="37"/>
  <c r="R176" i="37" s="1"/>
  <c r="AN175" i="37"/>
  <c r="AN174" i="37"/>
  <c r="AN173" i="37"/>
  <c r="AN172" i="37"/>
  <c r="AN171" i="37"/>
  <c r="AN170" i="37"/>
  <c r="AN169" i="37"/>
  <c r="AN168" i="37"/>
  <c r="AN167" i="37"/>
  <c r="AN166" i="37"/>
  <c r="AN165" i="37"/>
  <c r="AN164" i="37"/>
  <c r="AN163" i="37"/>
  <c r="AQ162" i="37"/>
  <c r="AN162" i="37"/>
  <c r="S162" i="37"/>
  <c r="R162" i="37" s="1"/>
  <c r="AN161" i="37"/>
  <c r="AN160" i="37"/>
  <c r="AN159" i="37"/>
  <c r="AN158" i="37"/>
  <c r="AN157" i="37"/>
  <c r="AN156" i="37"/>
  <c r="AN155" i="37"/>
  <c r="AN154" i="37"/>
  <c r="AN153" i="37"/>
  <c r="AN152" i="37"/>
  <c r="AN151" i="37"/>
  <c r="AN150" i="37"/>
  <c r="AN149" i="37"/>
  <c r="AQ148" i="37"/>
  <c r="AN148" i="37"/>
  <c r="S148" i="37"/>
  <c r="R148" i="37" s="1"/>
  <c r="AN147" i="37"/>
  <c r="AN146" i="37"/>
  <c r="AN145" i="37"/>
  <c r="AN144" i="37"/>
  <c r="AN143" i="37"/>
  <c r="AN142" i="37"/>
  <c r="AN141" i="37"/>
  <c r="AN140" i="37"/>
  <c r="AN138" i="37"/>
  <c r="AN137" i="37"/>
  <c r="AN136" i="37"/>
  <c r="AN135" i="37"/>
  <c r="AQ134" i="37"/>
  <c r="AN134" i="37"/>
  <c r="S134" i="37"/>
  <c r="R134" i="37"/>
  <c r="AN133" i="37"/>
  <c r="AN132" i="37"/>
  <c r="AN131" i="37"/>
  <c r="AN130" i="37"/>
  <c r="AN129" i="37"/>
  <c r="AN128" i="37"/>
  <c r="AN127" i="37"/>
  <c r="AN126" i="37"/>
  <c r="AN125" i="37"/>
  <c r="AN124" i="37"/>
  <c r="AN123" i="37"/>
  <c r="AN122" i="37"/>
  <c r="AN121" i="37"/>
  <c r="AQ120" i="37"/>
  <c r="AN120" i="37"/>
  <c r="S120" i="37"/>
  <c r="R120" i="37" s="1"/>
  <c r="AN119" i="37"/>
  <c r="AN118" i="37"/>
  <c r="AN117" i="37"/>
  <c r="AN116" i="37"/>
  <c r="AN115" i="37"/>
  <c r="AN114" i="37"/>
  <c r="AN113" i="37"/>
  <c r="AN112" i="37"/>
  <c r="AN111" i="37"/>
  <c r="AN110" i="37"/>
  <c r="AN109" i="37"/>
  <c r="AN108" i="37"/>
  <c r="AN107" i="37"/>
  <c r="AQ106" i="37"/>
  <c r="AN106" i="37"/>
  <c r="S106" i="37"/>
  <c r="R106" i="37" s="1"/>
  <c r="AN105" i="37"/>
  <c r="AN104" i="37"/>
  <c r="AN103" i="37"/>
  <c r="AN102" i="37"/>
  <c r="AN101" i="37"/>
  <c r="AN100" i="37"/>
  <c r="AN99" i="37"/>
  <c r="AN98" i="37"/>
  <c r="AN97" i="37"/>
  <c r="AN96" i="37"/>
  <c r="AN95" i="37"/>
  <c r="AN94" i="37"/>
  <c r="AN93" i="37"/>
  <c r="AQ92" i="37"/>
  <c r="AN92" i="37"/>
  <c r="S92" i="37"/>
  <c r="R92" i="37" s="1"/>
  <c r="AN91" i="37"/>
  <c r="AN90" i="37"/>
  <c r="AN89" i="37"/>
  <c r="AN88" i="37"/>
  <c r="AN87" i="37"/>
  <c r="AN86" i="37"/>
  <c r="AN85" i="37"/>
  <c r="AN84" i="37"/>
  <c r="AN83" i="37"/>
  <c r="AN82" i="37"/>
  <c r="AN81" i="37"/>
  <c r="AN80" i="37"/>
  <c r="AN79" i="37"/>
  <c r="AQ78" i="37"/>
  <c r="AN78" i="37"/>
  <c r="S78" i="37"/>
  <c r="R78" i="37"/>
  <c r="AN77" i="37"/>
  <c r="AN76" i="37"/>
  <c r="AN75" i="37"/>
  <c r="AN74" i="37"/>
  <c r="AN73" i="37"/>
  <c r="AN72" i="37"/>
  <c r="AN71" i="37"/>
  <c r="AN70" i="37"/>
  <c r="AN69" i="37"/>
  <c r="AN68" i="37"/>
  <c r="AN67" i="37"/>
  <c r="AN66" i="37"/>
  <c r="AN65" i="37"/>
  <c r="AQ64" i="37"/>
  <c r="AN64" i="37"/>
  <c r="S64" i="37"/>
  <c r="R64" i="37" s="1"/>
  <c r="AN63" i="37"/>
  <c r="AN62" i="37"/>
  <c r="AN61" i="37"/>
  <c r="AN60" i="37"/>
  <c r="AN59" i="37"/>
  <c r="AN58" i="37"/>
  <c r="AN57" i="37"/>
  <c r="AN56" i="37"/>
  <c r="AN55" i="37"/>
  <c r="AN54" i="37"/>
  <c r="AN53" i="37"/>
  <c r="AN52" i="37"/>
  <c r="AN51" i="37"/>
  <c r="AQ50" i="37"/>
  <c r="AN50" i="37"/>
  <c r="S50" i="37"/>
  <c r="R50" i="37" s="1"/>
  <c r="AN49" i="37"/>
  <c r="AN48" i="37"/>
  <c r="AN47" i="37"/>
  <c r="AN46" i="37"/>
  <c r="AN45" i="37"/>
  <c r="AN44" i="37"/>
  <c r="AN43" i="37"/>
  <c r="AN42" i="37"/>
  <c r="AN41" i="37"/>
  <c r="AN40" i="37"/>
  <c r="AN39" i="37"/>
  <c r="AN38" i="37"/>
  <c r="AN37" i="37"/>
  <c r="AQ36" i="37"/>
  <c r="AN36" i="37"/>
  <c r="S36" i="37"/>
  <c r="R36" i="37" s="1"/>
  <c r="AN35" i="37"/>
  <c r="AN34" i="37"/>
  <c r="AN33" i="37"/>
  <c r="AN32" i="37"/>
  <c r="AN31" i="37"/>
  <c r="AN30" i="37"/>
  <c r="AN29" i="37"/>
  <c r="AN28" i="37"/>
  <c r="AN27" i="37"/>
  <c r="AN26" i="37"/>
  <c r="AN25" i="37"/>
  <c r="AN24" i="37"/>
  <c r="AN23" i="37"/>
  <c r="AQ22" i="37"/>
  <c r="AN22" i="37"/>
  <c r="S22" i="37"/>
  <c r="R22" i="37" s="1"/>
  <c r="AN21" i="37"/>
  <c r="AN20" i="37"/>
  <c r="AN19" i="37"/>
  <c r="AN18" i="37"/>
  <c r="AN17" i="37"/>
  <c r="AN16" i="37"/>
  <c r="AN15" i="37"/>
  <c r="AN14" i="37"/>
  <c r="AN13" i="37"/>
  <c r="AN12" i="37"/>
  <c r="AN10" i="37"/>
  <c r="AN9" i="37"/>
  <c r="AQ8" i="37"/>
  <c r="AN8" i="37"/>
  <c r="S8" i="37"/>
  <c r="R8" i="37" s="1"/>
  <c r="AN218" i="36"/>
  <c r="AN217" i="36"/>
  <c r="AN216" i="36"/>
  <c r="AN215" i="36"/>
  <c r="AN214" i="36"/>
  <c r="AN213" i="36"/>
  <c r="AN212" i="36"/>
  <c r="AN211" i="36"/>
  <c r="AN210" i="36"/>
  <c r="AN209" i="36"/>
  <c r="AN208" i="36"/>
  <c r="AN207" i="36"/>
  <c r="AN206" i="36"/>
  <c r="AQ205" i="36"/>
  <c r="AN205" i="36"/>
  <c r="S205" i="36"/>
  <c r="R205" i="36"/>
  <c r="AN204" i="36"/>
  <c r="AN203" i="36"/>
  <c r="AN202" i="36"/>
  <c r="AN201" i="36"/>
  <c r="AN200" i="36"/>
  <c r="AN199" i="36"/>
  <c r="AN198" i="36"/>
  <c r="AN197" i="36"/>
  <c r="AN196" i="36"/>
  <c r="AN195" i="36"/>
  <c r="AN194" i="36"/>
  <c r="AN193" i="36"/>
  <c r="AN192" i="36"/>
  <c r="AQ191" i="36"/>
  <c r="AN191" i="36"/>
  <c r="AP191" i="36" s="1"/>
  <c r="AS191" i="36" s="1"/>
  <c r="AR191" i="36" s="1"/>
  <c r="S191" i="36"/>
  <c r="R191" i="36"/>
  <c r="AN190" i="36"/>
  <c r="AN189" i="36"/>
  <c r="AN188" i="36"/>
  <c r="AN187" i="36"/>
  <c r="AN186" i="36"/>
  <c r="AN185" i="36"/>
  <c r="AN184" i="36"/>
  <c r="AN183" i="36"/>
  <c r="AN182" i="36"/>
  <c r="AN181" i="36"/>
  <c r="AN180" i="36"/>
  <c r="AN179" i="36"/>
  <c r="AN178" i="36"/>
  <c r="AQ177" i="36"/>
  <c r="AN177" i="36"/>
  <c r="S177" i="36"/>
  <c r="R177" i="36"/>
  <c r="AN176" i="36"/>
  <c r="AN175" i="36"/>
  <c r="AN174" i="36"/>
  <c r="AN173" i="36"/>
  <c r="AN172" i="36"/>
  <c r="AN171" i="36"/>
  <c r="AN170" i="36"/>
  <c r="AN169" i="36"/>
  <c r="AN168" i="36"/>
  <c r="AN167" i="36"/>
  <c r="AN166" i="36"/>
  <c r="AN165" i="36"/>
  <c r="AN164" i="36"/>
  <c r="AQ163" i="36"/>
  <c r="AN163" i="36"/>
  <c r="AP163" i="36" s="1"/>
  <c r="AS163" i="36" s="1"/>
  <c r="AR163" i="36" s="1"/>
  <c r="S163" i="36"/>
  <c r="R163" i="36"/>
  <c r="AN162" i="36"/>
  <c r="AN161" i="36"/>
  <c r="AN160" i="36"/>
  <c r="AN159" i="36"/>
  <c r="AN158" i="36"/>
  <c r="AN157" i="36"/>
  <c r="AN156" i="36"/>
  <c r="AN155" i="36"/>
  <c r="AN154" i="36"/>
  <c r="AN153" i="36"/>
  <c r="AN152" i="36"/>
  <c r="AN151" i="36"/>
  <c r="AN150" i="36"/>
  <c r="AQ149" i="36"/>
  <c r="AN149" i="36"/>
  <c r="AP149" i="36" s="1"/>
  <c r="AS149" i="36" s="1"/>
  <c r="AR149" i="36" s="1"/>
  <c r="S149" i="36"/>
  <c r="R149" i="36"/>
  <c r="AN148" i="36"/>
  <c r="AN147" i="36"/>
  <c r="AN146" i="36"/>
  <c r="AN145" i="36"/>
  <c r="AN144" i="36"/>
  <c r="AN143" i="36"/>
  <c r="AN142" i="36"/>
  <c r="AN141" i="36"/>
  <c r="AN140" i="36"/>
  <c r="AN139" i="36"/>
  <c r="AN138" i="36"/>
  <c r="AN137" i="36"/>
  <c r="AN136" i="36"/>
  <c r="AQ135" i="36"/>
  <c r="AN135" i="36"/>
  <c r="AP135" i="36" s="1"/>
  <c r="AS135" i="36" s="1"/>
  <c r="AR135" i="36" s="1"/>
  <c r="S135" i="36"/>
  <c r="R135" i="36"/>
  <c r="AN134" i="36"/>
  <c r="AN133" i="36"/>
  <c r="AN132" i="36"/>
  <c r="AN131" i="36"/>
  <c r="AN130" i="36"/>
  <c r="AN129" i="36"/>
  <c r="AN128" i="36"/>
  <c r="AN127" i="36"/>
  <c r="AN126" i="36"/>
  <c r="AN125" i="36"/>
  <c r="AN124" i="36"/>
  <c r="AN123" i="36"/>
  <c r="AN122" i="36"/>
  <c r="AQ121" i="36"/>
  <c r="AN121" i="36"/>
  <c r="AP121" i="36" s="1"/>
  <c r="AS121" i="36" s="1"/>
  <c r="AR121" i="36" s="1"/>
  <c r="S121" i="36"/>
  <c r="R121" i="36"/>
  <c r="AN120" i="36"/>
  <c r="AN119" i="36"/>
  <c r="AN118" i="36"/>
  <c r="AN117" i="36"/>
  <c r="AN116" i="36"/>
  <c r="AN115" i="36"/>
  <c r="AN114" i="36"/>
  <c r="AN113" i="36"/>
  <c r="AN112" i="36"/>
  <c r="AN111" i="36"/>
  <c r="AN110" i="36"/>
  <c r="AN109" i="36"/>
  <c r="AN108" i="36"/>
  <c r="AQ107" i="36"/>
  <c r="AN107" i="36"/>
  <c r="AP107" i="36" s="1"/>
  <c r="AS107" i="36" s="1"/>
  <c r="AR107" i="36" s="1"/>
  <c r="S107" i="36"/>
  <c r="R107" i="36" s="1"/>
  <c r="AN106" i="36"/>
  <c r="AN105" i="36"/>
  <c r="AN104" i="36"/>
  <c r="AN103" i="36"/>
  <c r="AN102" i="36"/>
  <c r="AN101" i="36"/>
  <c r="AN100" i="36"/>
  <c r="AN99" i="36"/>
  <c r="AN98" i="36"/>
  <c r="AN97" i="36"/>
  <c r="AN96" i="36"/>
  <c r="AN95" i="36"/>
  <c r="AN94" i="36"/>
  <c r="AQ93" i="36"/>
  <c r="AN93" i="36"/>
  <c r="AP93" i="36" s="1"/>
  <c r="AS93" i="36" s="1"/>
  <c r="AR93" i="36" s="1"/>
  <c r="S93" i="36"/>
  <c r="R93" i="36"/>
  <c r="AN92" i="36"/>
  <c r="AN91" i="36"/>
  <c r="AN90" i="36"/>
  <c r="AN89" i="36"/>
  <c r="AN88" i="36"/>
  <c r="AN87" i="36"/>
  <c r="AN86" i="36"/>
  <c r="AN85" i="36"/>
  <c r="AN84" i="36"/>
  <c r="AN83" i="36"/>
  <c r="AN82" i="36"/>
  <c r="AN81" i="36"/>
  <c r="AN80" i="36"/>
  <c r="AQ79" i="36"/>
  <c r="AN79" i="36"/>
  <c r="S79" i="36"/>
  <c r="R79" i="36"/>
  <c r="AN78" i="36"/>
  <c r="AN77" i="36"/>
  <c r="AN76" i="36"/>
  <c r="AN75" i="36"/>
  <c r="AN74" i="36"/>
  <c r="AN73" i="36"/>
  <c r="AN72" i="36"/>
  <c r="AN71" i="36"/>
  <c r="AN70" i="36"/>
  <c r="AN69" i="36"/>
  <c r="AN68" i="36"/>
  <c r="AN67" i="36"/>
  <c r="AN66" i="36"/>
  <c r="AQ65" i="36"/>
  <c r="AN65" i="36"/>
  <c r="AP65" i="36" s="1"/>
  <c r="AS65" i="36" s="1"/>
  <c r="AR65" i="36" s="1"/>
  <c r="S65" i="36"/>
  <c r="R65" i="36"/>
  <c r="AN64" i="36"/>
  <c r="AN63" i="36"/>
  <c r="AN62" i="36"/>
  <c r="AN61" i="36"/>
  <c r="AN60" i="36"/>
  <c r="AN59" i="36"/>
  <c r="AN58" i="36"/>
  <c r="AN57" i="36"/>
  <c r="AN56" i="36"/>
  <c r="AN55" i="36"/>
  <c r="AN54" i="36"/>
  <c r="AN53" i="36"/>
  <c r="AN52" i="36"/>
  <c r="AQ51" i="36"/>
  <c r="AN51" i="36"/>
  <c r="S51" i="36"/>
  <c r="R51" i="36" s="1"/>
  <c r="AN50" i="36"/>
  <c r="AN49" i="36"/>
  <c r="AN48" i="36"/>
  <c r="AN47" i="36"/>
  <c r="AN46" i="36"/>
  <c r="AN45" i="36"/>
  <c r="AN44" i="36"/>
  <c r="AN43" i="36"/>
  <c r="AN42" i="36"/>
  <c r="AN41" i="36"/>
  <c r="AN40" i="36"/>
  <c r="AN39" i="36"/>
  <c r="AN38" i="36"/>
  <c r="AQ37" i="36"/>
  <c r="AN37" i="36"/>
  <c r="S37" i="36"/>
  <c r="R37" i="36" s="1"/>
  <c r="AN36" i="36"/>
  <c r="AN35" i="36"/>
  <c r="AN34" i="36"/>
  <c r="AN33" i="36"/>
  <c r="AN32" i="36"/>
  <c r="AN31" i="36"/>
  <c r="AN30" i="36"/>
  <c r="AN29" i="36"/>
  <c r="AN28" i="36"/>
  <c r="AN27" i="36"/>
  <c r="AN26" i="36"/>
  <c r="AN25" i="36"/>
  <c r="AN24" i="36"/>
  <c r="AQ23" i="36"/>
  <c r="AN23" i="36"/>
  <c r="S23" i="36"/>
  <c r="R23" i="36" s="1"/>
  <c r="AN22" i="36"/>
  <c r="AN21" i="36"/>
  <c r="AN20" i="36"/>
  <c r="AN19" i="36"/>
  <c r="AN18" i="36"/>
  <c r="AN17" i="36"/>
  <c r="AN16" i="36"/>
  <c r="AN15" i="36"/>
  <c r="AN14" i="36"/>
  <c r="AN13" i="36"/>
  <c r="AN12" i="36"/>
  <c r="AN11" i="36"/>
  <c r="AN10" i="36"/>
  <c r="AN8" i="36"/>
  <c r="S8" i="36"/>
  <c r="R8" i="36" s="1"/>
  <c r="AN217" i="35"/>
  <c r="AN216" i="35"/>
  <c r="AN215" i="35"/>
  <c r="AN214" i="35"/>
  <c r="AN213" i="35"/>
  <c r="AN212" i="35"/>
  <c r="AN211" i="35"/>
  <c r="AN210" i="35"/>
  <c r="AN209" i="35"/>
  <c r="AN208" i="35"/>
  <c r="AN207" i="35"/>
  <c r="AN206" i="35"/>
  <c r="AN205" i="35"/>
  <c r="AQ204" i="35"/>
  <c r="AN204" i="35"/>
  <c r="S204" i="35"/>
  <c r="R204" i="35"/>
  <c r="AN203" i="35"/>
  <c r="AN202" i="35"/>
  <c r="AN201" i="35"/>
  <c r="AN200" i="35"/>
  <c r="AN199" i="35"/>
  <c r="AN198" i="35"/>
  <c r="AN197" i="35"/>
  <c r="AN196" i="35"/>
  <c r="AN195" i="35"/>
  <c r="AN194" i="35"/>
  <c r="AN193" i="35"/>
  <c r="AN192" i="35"/>
  <c r="AN191" i="35"/>
  <c r="AQ190" i="35"/>
  <c r="AN190" i="35"/>
  <c r="AP190" i="35" s="1"/>
  <c r="AS190" i="35" s="1"/>
  <c r="AR190" i="35" s="1"/>
  <c r="S190" i="35"/>
  <c r="R190" i="35" s="1"/>
  <c r="AN189" i="35"/>
  <c r="AN188" i="35"/>
  <c r="AN187" i="35"/>
  <c r="AN186" i="35"/>
  <c r="AN185" i="35"/>
  <c r="AN184" i="35"/>
  <c r="AN183" i="35"/>
  <c r="AN182" i="35"/>
  <c r="AN181" i="35"/>
  <c r="AN180" i="35"/>
  <c r="AN179" i="35"/>
  <c r="AN178" i="35"/>
  <c r="AN177" i="35"/>
  <c r="AQ176" i="35"/>
  <c r="AN176" i="35"/>
  <c r="S176" i="35"/>
  <c r="R176" i="35" s="1"/>
  <c r="AN175" i="35"/>
  <c r="AN174" i="35"/>
  <c r="AN173" i="35"/>
  <c r="AN172" i="35"/>
  <c r="AN171" i="35"/>
  <c r="AN170" i="35"/>
  <c r="AN169" i="35"/>
  <c r="AN168" i="35"/>
  <c r="AN167" i="35"/>
  <c r="AN166" i="35"/>
  <c r="AN165" i="35"/>
  <c r="AN164" i="35"/>
  <c r="AN163" i="35"/>
  <c r="AQ162" i="35"/>
  <c r="AN162" i="35"/>
  <c r="S162" i="35"/>
  <c r="R162" i="35" s="1"/>
  <c r="AN161" i="35"/>
  <c r="AN160" i="35"/>
  <c r="AN159" i="35"/>
  <c r="AN158" i="35"/>
  <c r="AN157" i="35"/>
  <c r="AN156" i="35"/>
  <c r="AN155" i="35"/>
  <c r="AN154" i="35"/>
  <c r="AN153" i="35"/>
  <c r="AN152" i="35"/>
  <c r="AN151" i="35"/>
  <c r="AN150" i="35"/>
  <c r="AN149" i="35"/>
  <c r="AQ148" i="35"/>
  <c r="AN148" i="35"/>
  <c r="AP148" i="35" s="1"/>
  <c r="AS148" i="35" s="1"/>
  <c r="AR148" i="35" s="1"/>
  <c r="S148" i="35"/>
  <c r="R148" i="35"/>
  <c r="AN147" i="35"/>
  <c r="AN146" i="35"/>
  <c r="AN145" i="35"/>
  <c r="AN144" i="35"/>
  <c r="AN143" i="35"/>
  <c r="AN142" i="35"/>
  <c r="AN141" i="35"/>
  <c r="AN140" i="35"/>
  <c r="AN139" i="35"/>
  <c r="AN138" i="35"/>
  <c r="AN137" i="35"/>
  <c r="AN136" i="35"/>
  <c r="AN135" i="35"/>
  <c r="AQ134" i="35"/>
  <c r="AN134" i="35"/>
  <c r="S134" i="35"/>
  <c r="R134" i="35" s="1"/>
  <c r="AN133" i="35"/>
  <c r="AN132" i="35"/>
  <c r="AN131" i="35"/>
  <c r="AN130" i="35"/>
  <c r="AN129" i="35"/>
  <c r="AN128" i="35"/>
  <c r="AN127" i="35"/>
  <c r="AN126" i="35"/>
  <c r="AN125" i="35"/>
  <c r="AN124" i="35"/>
  <c r="AN123" i="35"/>
  <c r="AN122" i="35"/>
  <c r="AN121" i="35"/>
  <c r="AQ120" i="35"/>
  <c r="AN120" i="35"/>
  <c r="AP120" i="35" s="1"/>
  <c r="AS120" i="35" s="1"/>
  <c r="AR120" i="35" s="1"/>
  <c r="S120" i="35"/>
  <c r="R120" i="35"/>
  <c r="AN119" i="35"/>
  <c r="AN118" i="35"/>
  <c r="AN117" i="35"/>
  <c r="AN116" i="35"/>
  <c r="AN115" i="35"/>
  <c r="AN114" i="35"/>
  <c r="AN113" i="35"/>
  <c r="AN112" i="35"/>
  <c r="AN111" i="35"/>
  <c r="AN110" i="35"/>
  <c r="AN109" i="35"/>
  <c r="AN108" i="35"/>
  <c r="AN107" i="35"/>
  <c r="AQ106" i="35"/>
  <c r="AN106" i="35"/>
  <c r="S106" i="35"/>
  <c r="R106" i="35"/>
  <c r="AN105" i="35"/>
  <c r="AN104" i="35"/>
  <c r="AN103" i="35"/>
  <c r="AN102" i="35"/>
  <c r="AN101" i="35"/>
  <c r="AN100" i="35"/>
  <c r="AN99" i="35"/>
  <c r="AN98" i="35"/>
  <c r="AN97" i="35"/>
  <c r="AN96" i="35"/>
  <c r="AN95" i="35"/>
  <c r="AN94" i="35"/>
  <c r="AN93" i="35"/>
  <c r="AQ92" i="35"/>
  <c r="AN92" i="35"/>
  <c r="AP92" i="35" s="1"/>
  <c r="AS92" i="35" s="1"/>
  <c r="AR92" i="35" s="1"/>
  <c r="S92" i="35"/>
  <c r="R92" i="35"/>
  <c r="AN91" i="35"/>
  <c r="AN90" i="35"/>
  <c r="AN89" i="35"/>
  <c r="AN88" i="35"/>
  <c r="AN87" i="35"/>
  <c r="AN86" i="35"/>
  <c r="AN85" i="35"/>
  <c r="AN84" i="35"/>
  <c r="AN83" i="35"/>
  <c r="AN82" i="35"/>
  <c r="AN81" i="35"/>
  <c r="AN80" i="35"/>
  <c r="AN79" i="35"/>
  <c r="AQ78" i="35"/>
  <c r="AN78" i="35"/>
  <c r="S78" i="35"/>
  <c r="R78" i="35" s="1"/>
  <c r="AN77" i="35"/>
  <c r="AN76" i="35"/>
  <c r="AN75" i="35"/>
  <c r="AN74" i="35"/>
  <c r="AN73" i="35"/>
  <c r="AN72" i="35"/>
  <c r="AN71" i="35"/>
  <c r="AN70" i="35"/>
  <c r="AN69" i="35"/>
  <c r="AN68" i="35"/>
  <c r="AN67" i="35"/>
  <c r="AN66" i="35"/>
  <c r="AN65" i="35"/>
  <c r="AQ64" i="35"/>
  <c r="AN64" i="35"/>
  <c r="S64" i="35"/>
  <c r="R64" i="35" s="1"/>
  <c r="AN63" i="35"/>
  <c r="AN62" i="35"/>
  <c r="AN61" i="35"/>
  <c r="AN60" i="35"/>
  <c r="AN59" i="35"/>
  <c r="AN58" i="35"/>
  <c r="AN57" i="35"/>
  <c r="AN56" i="35"/>
  <c r="AN55" i="35"/>
  <c r="AN54" i="35"/>
  <c r="AN53" i="35"/>
  <c r="AN52" i="35"/>
  <c r="AN51" i="35"/>
  <c r="AQ50" i="35"/>
  <c r="AN50" i="35"/>
  <c r="S50" i="35"/>
  <c r="R50" i="35"/>
  <c r="AN49" i="35"/>
  <c r="AN48" i="35"/>
  <c r="AN47" i="35"/>
  <c r="AN46" i="35"/>
  <c r="AN45" i="35"/>
  <c r="AN44" i="35"/>
  <c r="AN43" i="35"/>
  <c r="AN42" i="35"/>
  <c r="AN41" i="35"/>
  <c r="AN40" i="35"/>
  <c r="AN39" i="35"/>
  <c r="AN38" i="35"/>
  <c r="AN37" i="35"/>
  <c r="AQ36" i="35"/>
  <c r="AN36" i="35"/>
  <c r="S36" i="35"/>
  <c r="R36" i="35" s="1"/>
  <c r="AN35" i="35"/>
  <c r="AN34" i="35"/>
  <c r="AN33" i="35"/>
  <c r="AN32" i="35"/>
  <c r="AN31" i="35"/>
  <c r="AN30" i="35"/>
  <c r="AN29" i="35"/>
  <c r="AN28" i="35"/>
  <c r="AN27" i="35"/>
  <c r="AN26" i="35"/>
  <c r="AN25" i="35"/>
  <c r="AN24" i="35"/>
  <c r="AN23" i="35"/>
  <c r="AQ22" i="35"/>
  <c r="AN22" i="35"/>
  <c r="S22" i="35"/>
  <c r="R22" i="35" s="1"/>
  <c r="AN21" i="35"/>
  <c r="AN20" i="35"/>
  <c r="AN19" i="35"/>
  <c r="AN18" i="35"/>
  <c r="AN17" i="35"/>
  <c r="AN16" i="35"/>
  <c r="AN15" i="35"/>
  <c r="AN14" i="35"/>
  <c r="AN13" i="35"/>
  <c r="AN12" i="35"/>
  <c r="AN11" i="35"/>
  <c r="AN10" i="35"/>
  <c r="AN9" i="35"/>
  <c r="AQ8" i="35"/>
  <c r="AN8" i="35"/>
  <c r="AP8" i="35" s="1"/>
  <c r="S8" i="35"/>
  <c r="R8" i="35" s="1"/>
  <c r="S8" i="30"/>
  <c r="AN217" i="34"/>
  <c r="AN216" i="34"/>
  <c r="AN215" i="34"/>
  <c r="AN214" i="34"/>
  <c r="AN213" i="34"/>
  <c r="AN212" i="34"/>
  <c r="AN211" i="34"/>
  <c r="AN210" i="34"/>
  <c r="AN209" i="34"/>
  <c r="AN208" i="34"/>
  <c r="AN207" i="34"/>
  <c r="AN206" i="34"/>
  <c r="AN205" i="34"/>
  <c r="AQ204" i="34"/>
  <c r="AN204" i="34"/>
  <c r="S204" i="34"/>
  <c r="R204" i="34" s="1"/>
  <c r="AN203" i="34"/>
  <c r="AN202" i="34"/>
  <c r="AN201" i="34"/>
  <c r="AN200" i="34"/>
  <c r="AN199" i="34"/>
  <c r="AN198" i="34"/>
  <c r="AN197" i="34"/>
  <c r="AN196" i="34"/>
  <c r="AN195" i="34"/>
  <c r="AN194" i="34"/>
  <c r="AN193" i="34"/>
  <c r="AN192" i="34"/>
  <c r="AN191" i="34"/>
  <c r="AQ190" i="34"/>
  <c r="AN190" i="34"/>
  <c r="S190" i="34"/>
  <c r="R190" i="34"/>
  <c r="AN189" i="34"/>
  <c r="AN188" i="34"/>
  <c r="AN187" i="34"/>
  <c r="AN186" i="34"/>
  <c r="AN185" i="34"/>
  <c r="AN184" i="34"/>
  <c r="AN183" i="34"/>
  <c r="AN182" i="34"/>
  <c r="AN181" i="34"/>
  <c r="AN180" i="34"/>
  <c r="AN179" i="34"/>
  <c r="AN178" i="34"/>
  <c r="AN177" i="34"/>
  <c r="AQ176" i="34"/>
  <c r="AN176" i="34"/>
  <c r="AP176" i="34" s="1"/>
  <c r="AS176" i="34" s="1"/>
  <c r="AR176" i="34" s="1"/>
  <c r="S176" i="34"/>
  <c r="R176" i="34" s="1"/>
  <c r="AN175" i="34"/>
  <c r="AN174" i="34"/>
  <c r="AN173" i="34"/>
  <c r="AN172" i="34"/>
  <c r="AN171" i="34"/>
  <c r="AN170" i="34"/>
  <c r="AN169" i="34"/>
  <c r="AN168" i="34"/>
  <c r="AN167" i="34"/>
  <c r="AN166" i="34"/>
  <c r="AN165" i="34"/>
  <c r="AN164" i="34"/>
  <c r="AN163" i="34"/>
  <c r="AQ162" i="34"/>
  <c r="AN162" i="34"/>
  <c r="AP162" i="34" s="1"/>
  <c r="AS162" i="34" s="1"/>
  <c r="AR162" i="34" s="1"/>
  <c r="S162" i="34"/>
  <c r="R162" i="34"/>
  <c r="AN161" i="34"/>
  <c r="AN160" i="34"/>
  <c r="AN159" i="34"/>
  <c r="AN158" i="34"/>
  <c r="AN157" i="34"/>
  <c r="AN156" i="34"/>
  <c r="AN155" i="34"/>
  <c r="AN154" i="34"/>
  <c r="AN153" i="34"/>
  <c r="AN152" i="34"/>
  <c r="AN151" i="34"/>
  <c r="AN150" i="34"/>
  <c r="AN149" i="34"/>
  <c r="AQ148" i="34"/>
  <c r="AN148" i="34"/>
  <c r="S148" i="34"/>
  <c r="R148" i="34" s="1"/>
  <c r="AN147" i="34"/>
  <c r="AN146" i="34"/>
  <c r="AN145" i="34"/>
  <c r="AN144" i="34"/>
  <c r="AN143" i="34"/>
  <c r="AN142" i="34"/>
  <c r="AN141" i="34"/>
  <c r="AN140" i="34"/>
  <c r="AN139" i="34"/>
  <c r="AN138" i="34"/>
  <c r="AN137" i="34"/>
  <c r="AN136" i="34"/>
  <c r="AN135" i="34"/>
  <c r="AQ134" i="34"/>
  <c r="AN134" i="34"/>
  <c r="AP134" i="34" s="1"/>
  <c r="AS134" i="34" s="1"/>
  <c r="AR134" i="34" s="1"/>
  <c r="S134" i="34"/>
  <c r="R134" i="34"/>
  <c r="AN133" i="34"/>
  <c r="AN132" i="34"/>
  <c r="AN131" i="34"/>
  <c r="AN130" i="34"/>
  <c r="AN129" i="34"/>
  <c r="AN128" i="34"/>
  <c r="AN127" i="34"/>
  <c r="AN126" i="34"/>
  <c r="AN125" i="34"/>
  <c r="AN124" i="34"/>
  <c r="AN123" i="34"/>
  <c r="AN122" i="34"/>
  <c r="AN121" i="34"/>
  <c r="AQ120" i="34"/>
  <c r="AN120" i="34"/>
  <c r="S120" i="34"/>
  <c r="R120" i="34" s="1"/>
  <c r="AN119" i="34"/>
  <c r="AN118" i="34"/>
  <c r="AN117" i="34"/>
  <c r="AN116" i="34"/>
  <c r="AN115" i="34"/>
  <c r="AN114" i="34"/>
  <c r="AN113" i="34"/>
  <c r="AN112" i="34"/>
  <c r="AN111" i="34"/>
  <c r="AN110" i="34"/>
  <c r="AN109" i="34"/>
  <c r="AN108" i="34"/>
  <c r="AN107" i="34"/>
  <c r="AQ106" i="34"/>
  <c r="AN106" i="34"/>
  <c r="AP106" i="34" s="1"/>
  <c r="AS106" i="34" s="1"/>
  <c r="AR106" i="34" s="1"/>
  <c r="S106" i="34"/>
  <c r="R106" i="34" s="1"/>
  <c r="AN105" i="34"/>
  <c r="AN104" i="34"/>
  <c r="AN103" i="34"/>
  <c r="AN102" i="34"/>
  <c r="AN101" i="34"/>
  <c r="AN100" i="34"/>
  <c r="AN99" i="34"/>
  <c r="AN98" i="34"/>
  <c r="AN97" i="34"/>
  <c r="AN96" i="34"/>
  <c r="AN95" i="34"/>
  <c r="AN94" i="34"/>
  <c r="AN93" i="34"/>
  <c r="AQ92" i="34"/>
  <c r="AN92" i="34"/>
  <c r="S92" i="34"/>
  <c r="R92" i="34"/>
  <c r="AN91" i="34"/>
  <c r="AN90" i="34"/>
  <c r="AN89" i="34"/>
  <c r="AN88" i="34"/>
  <c r="AN87" i="34"/>
  <c r="AN86" i="34"/>
  <c r="AN85" i="34"/>
  <c r="AN84" i="34"/>
  <c r="AN83" i="34"/>
  <c r="AN82" i="34"/>
  <c r="AN81" i="34"/>
  <c r="AN80" i="34"/>
  <c r="AN79" i="34"/>
  <c r="AQ78" i="34"/>
  <c r="AN78" i="34"/>
  <c r="AP78" i="34" s="1"/>
  <c r="AS78" i="34" s="1"/>
  <c r="AR78" i="34" s="1"/>
  <c r="S78" i="34"/>
  <c r="R78" i="34" s="1"/>
  <c r="AN77" i="34"/>
  <c r="AN76" i="34"/>
  <c r="AN75" i="34"/>
  <c r="AN74" i="34"/>
  <c r="AN73" i="34"/>
  <c r="AN72" i="34"/>
  <c r="AN71" i="34"/>
  <c r="AN70" i="34"/>
  <c r="AN69" i="34"/>
  <c r="AN68" i="34"/>
  <c r="AN67" i="34"/>
  <c r="AN66" i="34"/>
  <c r="AN65" i="34"/>
  <c r="AQ64" i="34"/>
  <c r="AN64" i="34"/>
  <c r="S64" i="34"/>
  <c r="R64" i="34" s="1"/>
  <c r="AN63" i="34"/>
  <c r="AN62" i="34"/>
  <c r="AN61" i="34"/>
  <c r="AN60" i="34"/>
  <c r="AN59" i="34"/>
  <c r="AN58" i="34"/>
  <c r="AN57" i="34"/>
  <c r="AN56" i="34"/>
  <c r="AN55" i="34"/>
  <c r="AN54" i="34"/>
  <c r="AN53" i="34"/>
  <c r="AN52" i="34"/>
  <c r="AN51" i="34"/>
  <c r="AQ50" i="34"/>
  <c r="AN50" i="34"/>
  <c r="S50" i="34"/>
  <c r="R50" i="34" s="1"/>
  <c r="AN49" i="34"/>
  <c r="AN48" i="34"/>
  <c r="AN47" i="34"/>
  <c r="AN46" i="34"/>
  <c r="AN45" i="34"/>
  <c r="AN44" i="34"/>
  <c r="AN43" i="34"/>
  <c r="AN42" i="34"/>
  <c r="AN41" i="34"/>
  <c r="AN40" i="34"/>
  <c r="AN39" i="34"/>
  <c r="AN38" i="34"/>
  <c r="AN37" i="34"/>
  <c r="AQ36" i="34"/>
  <c r="AN36" i="34"/>
  <c r="S36" i="34"/>
  <c r="R36" i="34" s="1"/>
  <c r="AN35" i="34"/>
  <c r="AN34" i="34"/>
  <c r="AN33" i="34"/>
  <c r="AN32" i="34"/>
  <c r="AN31" i="34"/>
  <c r="AN30" i="34"/>
  <c r="AN29" i="34"/>
  <c r="AN28" i="34"/>
  <c r="AN27" i="34"/>
  <c r="AN26" i="34"/>
  <c r="AN25" i="34"/>
  <c r="AN24" i="34"/>
  <c r="AN23" i="34"/>
  <c r="AQ22" i="34"/>
  <c r="AN22" i="34"/>
  <c r="S22" i="34"/>
  <c r="R22" i="34" s="1"/>
  <c r="AN21" i="34"/>
  <c r="AN20" i="34"/>
  <c r="AN19" i="34"/>
  <c r="AN18" i="34"/>
  <c r="AN17" i="34"/>
  <c r="AN16" i="34"/>
  <c r="AN15" i="34"/>
  <c r="AN14" i="34"/>
  <c r="AN13" i="34"/>
  <c r="AN12" i="34"/>
  <c r="AN11" i="34"/>
  <c r="AN10" i="34"/>
  <c r="AN9" i="34"/>
  <c r="AQ8" i="34"/>
  <c r="AN8" i="34"/>
  <c r="S8" i="34"/>
  <c r="AN219" i="33"/>
  <c r="AN218" i="33"/>
  <c r="AN217" i="33"/>
  <c r="AN216" i="33"/>
  <c r="AN215" i="33"/>
  <c r="AN214" i="33"/>
  <c r="AN213" i="33"/>
  <c r="AN212" i="33"/>
  <c r="AN211" i="33"/>
  <c r="AN210" i="33"/>
  <c r="AN209" i="33"/>
  <c r="AN208" i="33"/>
  <c r="AN207" i="33"/>
  <c r="AQ206" i="33"/>
  <c r="AN206" i="33"/>
  <c r="S206" i="33"/>
  <c r="R206" i="33" s="1"/>
  <c r="AN205" i="33"/>
  <c r="AN204" i="33"/>
  <c r="AN203" i="33"/>
  <c r="AN202" i="33"/>
  <c r="AN201" i="33"/>
  <c r="AN200" i="33"/>
  <c r="AN199" i="33"/>
  <c r="AN198" i="33"/>
  <c r="AN197" i="33"/>
  <c r="AN196" i="33"/>
  <c r="AN195" i="33"/>
  <c r="AN194" i="33"/>
  <c r="AN193" i="33"/>
  <c r="AQ192" i="33"/>
  <c r="AN192" i="33"/>
  <c r="S192" i="33"/>
  <c r="R192" i="33"/>
  <c r="AN191" i="33"/>
  <c r="AN190" i="33"/>
  <c r="AN189" i="33"/>
  <c r="AN188" i="33"/>
  <c r="AN187" i="33"/>
  <c r="AN186" i="33"/>
  <c r="AN185" i="33"/>
  <c r="AN184" i="33"/>
  <c r="AN183" i="33"/>
  <c r="AN182" i="33"/>
  <c r="AN181" i="33"/>
  <c r="AN180" i="33"/>
  <c r="AN179" i="33"/>
  <c r="AQ178" i="33"/>
  <c r="AN178" i="33"/>
  <c r="S178" i="33"/>
  <c r="R178" i="33" s="1"/>
  <c r="AN177" i="33"/>
  <c r="AN176" i="33"/>
  <c r="AN175" i="33"/>
  <c r="AN174" i="33"/>
  <c r="AN173" i="33"/>
  <c r="AN172" i="33"/>
  <c r="AN171" i="33"/>
  <c r="AN170" i="33"/>
  <c r="AN169" i="33"/>
  <c r="AN168" i="33"/>
  <c r="AN167" i="33"/>
  <c r="AN166" i="33"/>
  <c r="AN165" i="33"/>
  <c r="AQ164" i="33"/>
  <c r="AN164" i="33"/>
  <c r="AP164" i="33" s="1"/>
  <c r="AS164" i="33" s="1"/>
  <c r="AR164" i="33" s="1"/>
  <c r="S164" i="33"/>
  <c r="R164" i="33" s="1"/>
  <c r="AN163" i="33"/>
  <c r="AN162" i="33"/>
  <c r="AN161" i="33"/>
  <c r="AN160" i="33"/>
  <c r="AN159" i="33"/>
  <c r="AN158" i="33"/>
  <c r="AN157" i="33"/>
  <c r="AN156" i="33"/>
  <c r="AN155" i="33"/>
  <c r="AN154" i="33"/>
  <c r="AN153" i="33"/>
  <c r="AN152" i="33"/>
  <c r="AN151" i="33"/>
  <c r="AQ150" i="33"/>
  <c r="AN150" i="33"/>
  <c r="AP150" i="33" s="1"/>
  <c r="AS150" i="33" s="1"/>
  <c r="AR150" i="33" s="1"/>
  <c r="S150" i="33"/>
  <c r="R150" i="33"/>
  <c r="AN149" i="33"/>
  <c r="AN148" i="33"/>
  <c r="AN147" i="33"/>
  <c r="AN146" i="33"/>
  <c r="AN145" i="33"/>
  <c r="AN144" i="33"/>
  <c r="AN143" i="33"/>
  <c r="AN142" i="33"/>
  <c r="AN141" i="33"/>
  <c r="AN140" i="33"/>
  <c r="AN139" i="33"/>
  <c r="AN138" i="33"/>
  <c r="AN137" i="33"/>
  <c r="AQ136" i="33"/>
  <c r="AN136" i="33"/>
  <c r="S136" i="33"/>
  <c r="R136" i="33"/>
  <c r="AN135" i="33"/>
  <c r="AN134" i="33"/>
  <c r="AN133" i="33"/>
  <c r="AN132" i="33"/>
  <c r="AN131" i="33"/>
  <c r="AN130" i="33"/>
  <c r="AN129" i="33"/>
  <c r="AN128" i="33"/>
  <c r="AN127" i="33"/>
  <c r="AN126" i="33"/>
  <c r="AN125" i="33"/>
  <c r="AN124" i="33"/>
  <c r="AN123" i="33"/>
  <c r="AQ122" i="33"/>
  <c r="AN122" i="33"/>
  <c r="S122" i="33"/>
  <c r="R122" i="33" s="1"/>
  <c r="AN121" i="33"/>
  <c r="AN120" i="33"/>
  <c r="AN119" i="33"/>
  <c r="AN118" i="33"/>
  <c r="AN117" i="33"/>
  <c r="AN116" i="33"/>
  <c r="AN115" i="33"/>
  <c r="AN114" i="33"/>
  <c r="AN113" i="33"/>
  <c r="AN112" i="33"/>
  <c r="AN111" i="33"/>
  <c r="AN110" i="33"/>
  <c r="AN109" i="33"/>
  <c r="AQ108" i="33"/>
  <c r="AN108" i="33"/>
  <c r="S108" i="33"/>
  <c r="R108" i="33" s="1"/>
  <c r="AN107" i="33"/>
  <c r="AN106" i="33"/>
  <c r="AN105" i="33"/>
  <c r="AN104" i="33"/>
  <c r="AN103" i="33"/>
  <c r="AN102" i="33"/>
  <c r="AN101" i="33"/>
  <c r="AN100" i="33"/>
  <c r="AN99" i="33"/>
  <c r="AN98" i="33"/>
  <c r="AN97" i="33"/>
  <c r="AN96" i="33"/>
  <c r="AN95" i="33"/>
  <c r="AQ94" i="33"/>
  <c r="AN94" i="33"/>
  <c r="AP94" i="33" s="1"/>
  <c r="AS94" i="33" s="1"/>
  <c r="AR94" i="33" s="1"/>
  <c r="S94" i="33"/>
  <c r="R94" i="33" s="1"/>
  <c r="AN93" i="33"/>
  <c r="AN92" i="33"/>
  <c r="AN91" i="33"/>
  <c r="AN90" i="33"/>
  <c r="AN89" i="33"/>
  <c r="AN88" i="33"/>
  <c r="AN87" i="33"/>
  <c r="AN86" i="33"/>
  <c r="AN85" i="33"/>
  <c r="AN84" i="33"/>
  <c r="AN83" i="33"/>
  <c r="AN82" i="33"/>
  <c r="AN81" i="33"/>
  <c r="AQ80" i="33"/>
  <c r="AN80" i="33"/>
  <c r="S80" i="33"/>
  <c r="R80" i="33" s="1"/>
  <c r="AN79" i="33"/>
  <c r="AN78" i="33"/>
  <c r="AN77" i="33"/>
  <c r="AN76" i="33"/>
  <c r="AN75" i="33"/>
  <c r="AN74" i="33"/>
  <c r="AN73" i="33"/>
  <c r="AN72" i="33"/>
  <c r="AN71" i="33"/>
  <c r="AN70" i="33"/>
  <c r="AN69" i="33"/>
  <c r="AN68" i="33"/>
  <c r="AN67" i="33"/>
  <c r="AQ66" i="33"/>
  <c r="AN66" i="33"/>
  <c r="AP66" i="33" s="1"/>
  <c r="AS66" i="33" s="1"/>
  <c r="AR66" i="33" s="1"/>
  <c r="S66" i="33"/>
  <c r="R66" i="33" s="1"/>
  <c r="AN65" i="33"/>
  <c r="AN64" i="33"/>
  <c r="AN63" i="33"/>
  <c r="AN62" i="33"/>
  <c r="AN61" i="33"/>
  <c r="AN60" i="33"/>
  <c r="AN59" i="33"/>
  <c r="AN58" i="33"/>
  <c r="AN57" i="33"/>
  <c r="AN56" i="33"/>
  <c r="AN55" i="33"/>
  <c r="AN54" i="33"/>
  <c r="AN53" i="33"/>
  <c r="AQ52" i="33"/>
  <c r="AN52" i="33"/>
  <c r="S52" i="33"/>
  <c r="R52" i="33" s="1"/>
  <c r="AN51" i="33"/>
  <c r="AN50" i="33"/>
  <c r="AN49" i="33"/>
  <c r="AN48" i="33"/>
  <c r="AN47" i="33"/>
  <c r="AN46" i="33"/>
  <c r="AN45" i="33"/>
  <c r="AN44" i="33"/>
  <c r="AN43" i="33"/>
  <c r="AN42" i="33"/>
  <c r="AN41" i="33"/>
  <c r="AN40" i="33"/>
  <c r="AN39" i="33"/>
  <c r="AQ38" i="33"/>
  <c r="AN38" i="33"/>
  <c r="S38" i="33"/>
  <c r="R38" i="33"/>
  <c r="AN37" i="33"/>
  <c r="AN36" i="33"/>
  <c r="AN35" i="33"/>
  <c r="AN34" i="33"/>
  <c r="AN33" i="33"/>
  <c r="AN32" i="33"/>
  <c r="AN31" i="33"/>
  <c r="AN30" i="33"/>
  <c r="AN29" i="33"/>
  <c r="AN28" i="33"/>
  <c r="AN27" i="33"/>
  <c r="AN26" i="33"/>
  <c r="AN25" i="33"/>
  <c r="AQ24" i="33"/>
  <c r="AN24" i="33"/>
  <c r="S24" i="33"/>
  <c r="R24" i="33" s="1"/>
  <c r="AN23" i="33"/>
  <c r="AN22" i="33"/>
  <c r="AN21" i="33"/>
  <c r="AN20" i="33"/>
  <c r="AN19" i="33"/>
  <c r="AN18" i="33"/>
  <c r="AN17" i="33"/>
  <c r="AN16" i="33"/>
  <c r="AN15" i="33"/>
  <c r="AN14" i="33"/>
  <c r="AN13" i="33"/>
  <c r="AN11" i="33"/>
  <c r="AN10" i="33"/>
  <c r="AQ8" i="33"/>
  <c r="AN8" i="33"/>
  <c r="S8" i="33"/>
  <c r="AN217" i="30"/>
  <c r="AN216" i="30"/>
  <c r="AN215" i="30"/>
  <c r="AN214" i="30"/>
  <c r="AN213" i="30"/>
  <c r="AN212" i="30"/>
  <c r="AN211" i="30"/>
  <c r="AN210" i="30"/>
  <c r="AN209" i="30"/>
  <c r="AN208" i="30"/>
  <c r="AN207" i="30"/>
  <c r="AN206" i="30"/>
  <c r="AN205" i="30"/>
  <c r="AQ204" i="30"/>
  <c r="AN204" i="30"/>
  <c r="S204" i="30"/>
  <c r="R204" i="30"/>
  <c r="AN203" i="30"/>
  <c r="AN202" i="30"/>
  <c r="AN201" i="30"/>
  <c r="AN200" i="30"/>
  <c r="AN199" i="30"/>
  <c r="AN198" i="30"/>
  <c r="AN197" i="30"/>
  <c r="AN196" i="30"/>
  <c r="AN195" i="30"/>
  <c r="AN194" i="30"/>
  <c r="AN193" i="30"/>
  <c r="AN192" i="30"/>
  <c r="AN191" i="30"/>
  <c r="AQ190" i="30"/>
  <c r="AN190" i="30"/>
  <c r="S190" i="30"/>
  <c r="R190" i="30"/>
  <c r="AN189" i="30"/>
  <c r="AN188" i="30"/>
  <c r="AN187" i="30"/>
  <c r="AN186" i="30"/>
  <c r="AN185" i="30"/>
  <c r="AN184" i="30"/>
  <c r="AN183" i="30"/>
  <c r="AN182" i="30"/>
  <c r="AN181" i="30"/>
  <c r="AN180" i="30"/>
  <c r="AN179" i="30"/>
  <c r="AN178" i="30"/>
  <c r="AN177" i="30"/>
  <c r="AQ176" i="30"/>
  <c r="AN176" i="30"/>
  <c r="S176" i="30"/>
  <c r="R176" i="30" s="1"/>
  <c r="AN175" i="30"/>
  <c r="AN174" i="30"/>
  <c r="AN173" i="30"/>
  <c r="AN172" i="30"/>
  <c r="AN171" i="30"/>
  <c r="AN170" i="30"/>
  <c r="AN169" i="30"/>
  <c r="AN168" i="30"/>
  <c r="AN167" i="30"/>
  <c r="AN166" i="30"/>
  <c r="AN165" i="30"/>
  <c r="AN164" i="30"/>
  <c r="AN163" i="30"/>
  <c r="AQ162" i="30"/>
  <c r="AN162" i="30"/>
  <c r="S162" i="30"/>
  <c r="R162" i="30"/>
  <c r="AN161" i="30"/>
  <c r="AN160" i="30"/>
  <c r="AN159" i="30"/>
  <c r="AN158" i="30"/>
  <c r="AN157" i="30"/>
  <c r="AN156" i="30"/>
  <c r="AN155" i="30"/>
  <c r="AN154" i="30"/>
  <c r="AN153" i="30"/>
  <c r="AN152" i="30"/>
  <c r="AN151" i="30"/>
  <c r="AN150" i="30"/>
  <c r="AN149" i="30"/>
  <c r="AQ148" i="30"/>
  <c r="AN148" i="30"/>
  <c r="S148" i="30"/>
  <c r="R148" i="30" s="1"/>
  <c r="AN147" i="30"/>
  <c r="AN146" i="30"/>
  <c r="AN145" i="30"/>
  <c r="AN144" i="30"/>
  <c r="AN143" i="30"/>
  <c r="AN142" i="30"/>
  <c r="AN141" i="30"/>
  <c r="AN140" i="30"/>
  <c r="AN139" i="30"/>
  <c r="AN138" i="30"/>
  <c r="AN137" i="30"/>
  <c r="AN136" i="30"/>
  <c r="AN135" i="30"/>
  <c r="AQ134" i="30"/>
  <c r="AN134" i="30"/>
  <c r="S134" i="30"/>
  <c r="R134" i="30" s="1"/>
  <c r="AN133" i="30"/>
  <c r="AN132" i="30"/>
  <c r="AN131" i="30"/>
  <c r="AN130" i="30"/>
  <c r="AN129" i="30"/>
  <c r="AN128" i="30"/>
  <c r="AN127" i="30"/>
  <c r="AN126" i="30"/>
  <c r="AN125" i="30"/>
  <c r="AN124" i="30"/>
  <c r="AN123" i="30"/>
  <c r="AN122" i="30"/>
  <c r="AN121" i="30"/>
  <c r="AQ120" i="30"/>
  <c r="AN120" i="30"/>
  <c r="S120" i="30"/>
  <c r="R120" i="30" s="1"/>
  <c r="AN119" i="30"/>
  <c r="AN118" i="30"/>
  <c r="AN117" i="30"/>
  <c r="AN116" i="30"/>
  <c r="AN115" i="30"/>
  <c r="AN114" i="30"/>
  <c r="AN113" i="30"/>
  <c r="AN112" i="30"/>
  <c r="AN111" i="30"/>
  <c r="AN110" i="30"/>
  <c r="AN109" i="30"/>
  <c r="AN108" i="30"/>
  <c r="AN107" i="30"/>
  <c r="AQ106" i="30"/>
  <c r="AN106" i="30"/>
  <c r="S106" i="30"/>
  <c r="R106" i="30" s="1"/>
  <c r="AN105" i="30"/>
  <c r="AN104" i="30"/>
  <c r="AN103" i="30"/>
  <c r="AN102" i="30"/>
  <c r="AN101" i="30"/>
  <c r="AN100" i="30"/>
  <c r="AN99" i="30"/>
  <c r="AN98" i="30"/>
  <c r="AN97" i="30"/>
  <c r="AN96" i="30"/>
  <c r="AN95" i="30"/>
  <c r="AN94" i="30"/>
  <c r="AN93" i="30"/>
  <c r="AQ92" i="30"/>
  <c r="AN92" i="30"/>
  <c r="S92" i="30"/>
  <c r="R92" i="30" s="1"/>
  <c r="AN91" i="30"/>
  <c r="AN90" i="30"/>
  <c r="AN89" i="30"/>
  <c r="AN88" i="30"/>
  <c r="AN87" i="30"/>
  <c r="AN86" i="30"/>
  <c r="AN85" i="30"/>
  <c r="AN84" i="30"/>
  <c r="AN83" i="30"/>
  <c r="AN82" i="30"/>
  <c r="AN81" i="30"/>
  <c r="AN80" i="30"/>
  <c r="AN79" i="30"/>
  <c r="AQ78" i="30"/>
  <c r="AN78" i="30"/>
  <c r="S78" i="30"/>
  <c r="R78" i="30"/>
  <c r="AN77" i="30"/>
  <c r="AN76" i="30"/>
  <c r="AN75" i="30"/>
  <c r="AN74" i="30"/>
  <c r="AN73" i="30"/>
  <c r="AN72" i="30"/>
  <c r="AN71" i="30"/>
  <c r="AN70" i="30"/>
  <c r="AN69" i="30"/>
  <c r="AN68" i="30"/>
  <c r="AN67" i="30"/>
  <c r="AN66" i="30"/>
  <c r="AN65" i="30"/>
  <c r="AQ64" i="30"/>
  <c r="AN64" i="30"/>
  <c r="S64" i="30"/>
  <c r="R64" i="30"/>
  <c r="AN63" i="30"/>
  <c r="AN62" i="30"/>
  <c r="AN61" i="30"/>
  <c r="AN60" i="30"/>
  <c r="AN59" i="30"/>
  <c r="AN58" i="30"/>
  <c r="AN57" i="30"/>
  <c r="AN56" i="30"/>
  <c r="AN55" i="30"/>
  <c r="AN54" i="30"/>
  <c r="AN53" i="30"/>
  <c r="AN52" i="30"/>
  <c r="AN51" i="30"/>
  <c r="AQ50" i="30"/>
  <c r="AN50" i="30"/>
  <c r="S50" i="30"/>
  <c r="R50" i="30"/>
  <c r="AN49" i="30"/>
  <c r="AN48" i="30"/>
  <c r="AN47" i="30"/>
  <c r="AN46" i="30"/>
  <c r="AN45" i="30"/>
  <c r="AN44" i="30"/>
  <c r="AN43" i="30"/>
  <c r="AN42" i="30"/>
  <c r="AN41" i="30"/>
  <c r="AN40" i="30"/>
  <c r="AN39" i="30"/>
  <c r="AN38" i="30"/>
  <c r="AN37" i="30"/>
  <c r="AQ36" i="30"/>
  <c r="AN36" i="30"/>
  <c r="S36" i="30"/>
  <c r="AN35" i="30"/>
  <c r="AN34" i="30"/>
  <c r="AN33" i="30"/>
  <c r="AN32" i="30"/>
  <c r="AN31" i="30"/>
  <c r="AN30" i="30"/>
  <c r="AN29" i="30"/>
  <c r="AN28" i="30"/>
  <c r="AN27" i="30"/>
  <c r="AN26" i="30"/>
  <c r="AN25" i="30"/>
  <c r="AN24" i="30"/>
  <c r="AN23" i="30"/>
  <c r="AQ22" i="30"/>
  <c r="AN22" i="30"/>
  <c r="S22" i="30"/>
  <c r="AN21" i="30"/>
  <c r="AN20" i="30"/>
  <c r="AN19" i="30"/>
  <c r="AN18" i="30"/>
  <c r="AN17" i="30"/>
  <c r="AN16" i="30"/>
  <c r="AN15" i="30"/>
  <c r="AN14" i="30"/>
  <c r="AN13" i="30"/>
  <c r="AN12" i="30"/>
  <c r="AN11" i="30"/>
  <c r="AN10" i="30"/>
  <c r="AN9" i="30"/>
  <c r="AQ8" i="30"/>
  <c r="AN8" i="30"/>
  <c r="AP204" i="45" l="1"/>
  <c r="AS204" i="45" s="1"/>
  <c r="AR204" i="45" s="1"/>
  <c r="AP120" i="45"/>
  <c r="AS120" i="45" s="1"/>
  <c r="AR120" i="45" s="1"/>
  <c r="AP148" i="45"/>
  <c r="AS148" i="45" s="1"/>
  <c r="AR148" i="45" s="1"/>
  <c r="AP162" i="45"/>
  <c r="AS162" i="45" s="1"/>
  <c r="AR162" i="45" s="1"/>
  <c r="AP190" i="45"/>
  <c r="AS190" i="45" s="1"/>
  <c r="AR190" i="45" s="1"/>
  <c r="AP49" i="43"/>
  <c r="AS49" i="43" s="1"/>
  <c r="AR49" i="43" s="1"/>
  <c r="AP8" i="36"/>
  <c r="AS8" i="36" s="1"/>
  <c r="AR8" i="36" s="1"/>
  <c r="AP161" i="43"/>
  <c r="AS161" i="43" s="1"/>
  <c r="AR161" i="43" s="1"/>
  <c r="AP119" i="43"/>
  <c r="AS119" i="43" s="1"/>
  <c r="AR119" i="43" s="1"/>
  <c r="AP189" i="43"/>
  <c r="AS189" i="43" s="1"/>
  <c r="AR189" i="43" s="1"/>
  <c r="AP133" i="43"/>
  <c r="AS133" i="43" s="1"/>
  <c r="AR133" i="43" s="1"/>
  <c r="AP91" i="43"/>
  <c r="AS91" i="43" s="1"/>
  <c r="AR91" i="43" s="1"/>
  <c r="AP35" i="43"/>
  <c r="AS35" i="43" s="1"/>
  <c r="AR35" i="43" s="1"/>
  <c r="AP63" i="43"/>
  <c r="AS63" i="43" s="1"/>
  <c r="AR63" i="43" s="1"/>
  <c r="AP8" i="43"/>
  <c r="AS8" i="43" s="1"/>
  <c r="AR8" i="43" s="1"/>
  <c r="AP64" i="38"/>
  <c r="AS64" i="38" s="1"/>
  <c r="AR64" i="38" s="1"/>
  <c r="AP50" i="38"/>
  <c r="AS50" i="38" s="1"/>
  <c r="AR50" i="38" s="1"/>
  <c r="AP36" i="38"/>
  <c r="AS36" i="38" s="1"/>
  <c r="AR36" i="38" s="1"/>
  <c r="AP22" i="38"/>
  <c r="AS22" i="38" s="1"/>
  <c r="AR22" i="38" s="1"/>
  <c r="AP8" i="38"/>
  <c r="AS8" i="38" s="1"/>
  <c r="AR8" i="38" s="1"/>
  <c r="AP176" i="38"/>
  <c r="AS176" i="38" s="1"/>
  <c r="AR176" i="38" s="1"/>
  <c r="AP92" i="38"/>
  <c r="AS92" i="38" s="1"/>
  <c r="AR92" i="38" s="1"/>
  <c r="AP204" i="38"/>
  <c r="AS204" i="38" s="1"/>
  <c r="AR204" i="38" s="1"/>
  <c r="AP162" i="38"/>
  <c r="AS162" i="38" s="1"/>
  <c r="AR162" i="38" s="1"/>
  <c r="AP148" i="38"/>
  <c r="AS148" i="38" s="1"/>
  <c r="AR148" i="38" s="1"/>
  <c r="AP120" i="38"/>
  <c r="AS120" i="38" s="1"/>
  <c r="AR120" i="38" s="1"/>
  <c r="AP38" i="33"/>
  <c r="AS38" i="33" s="1"/>
  <c r="AR38" i="33" s="1"/>
  <c r="AP206" i="33"/>
  <c r="AS206" i="33" s="1"/>
  <c r="AR206" i="33" s="1"/>
  <c r="AP192" i="33"/>
  <c r="AS192" i="33" s="1"/>
  <c r="AR192" i="33" s="1"/>
  <c r="AP148" i="44"/>
  <c r="AS148" i="44" s="1"/>
  <c r="AR148" i="44" s="1"/>
  <c r="AP106" i="44"/>
  <c r="AS106" i="44" s="1"/>
  <c r="AR106" i="44" s="1"/>
  <c r="AP64" i="44"/>
  <c r="AS64" i="44" s="1"/>
  <c r="AR64" i="44" s="1"/>
  <c r="AP36" i="44"/>
  <c r="AS36" i="44" s="1"/>
  <c r="AR36" i="44" s="1"/>
  <c r="AP22" i="44"/>
  <c r="AS22" i="44" s="1"/>
  <c r="AR22" i="44" s="1"/>
  <c r="AP162" i="44"/>
  <c r="AS162" i="44" s="1"/>
  <c r="AR162" i="44" s="1"/>
  <c r="AP50" i="44"/>
  <c r="AS50" i="44" s="1"/>
  <c r="AR50" i="44" s="1"/>
  <c r="AP134" i="44"/>
  <c r="AS134" i="44" s="1"/>
  <c r="AR134" i="44" s="1"/>
  <c r="AP8" i="44"/>
  <c r="AS8" i="44" s="1"/>
  <c r="AR8" i="44" s="1"/>
  <c r="AS78" i="39"/>
  <c r="AR78" i="39" s="1"/>
  <c r="AS176" i="39"/>
  <c r="AR176" i="39" s="1"/>
  <c r="AS148" i="39"/>
  <c r="AR148" i="39" s="1"/>
  <c r="AS92" i="39"/>
  <c r="AR92" i="39" s="1"/>
  <c r="AP120" i="39"/>
  <c r="AS120" i="39" s="1"/>
  <c r="AR120" i="39" s="1"/>
  <c r="AS106" i="39"/>
  <c r="AR106" i="39" s="1"/>
  <c r="AP50" i="39"/>
  <c r="AS50" i="39" s="1"/>
  <c r="AR50" i="39" s="1"/>
  <c r="AP36" i="39"/>
  <c r="AS36" i="39" s="1"/>
  <c r="AR36" i="39" s="1"/>
  <c r="AP22" i="39"/>
  <c r="AS22" i="39" s="1"/>
  <c r="AR22" i="39" s="1"/>
  <c r="AP162" i="39"/>
  <c r="AS162" i="39" s="1"/>
  <c r="AR162" i="39" s="1"/>
  <c r="AP190" i="39"/>
  <c r="AS190" i="39" s="1"/>
  <c r="AR190" i="39" s="1"/>
  <c r="AP134" i="39"/>
  <c r="AS134" i="39" s="1"/>
  <c r="AR134" i="39" s="1"/>
  <c r="AP8" i="39"/>
  <c r="AS8" i="39" s="1"/>
  <c r="AR8" i="39" s="1"/>
  <c r="AP64" i="39"/>
  <c r="AS64" i="39" s="1"/>
  <c r="AR64" i="39" s="1"/>
  <c r="AP78" i="42"/>
  <c r="AS78" i="42" s="1"/>
  <c r="AR78" i="42" s="1"/>
  <c r="AP190" i="42"/>
  <c r="AS190" i="42" s="1"/>
  <c r="AR190" i="42" s="1"/>
  <c r="AP162" i="42"/>
  <c r="AS162" i="42" s="1"/>
  <c r="AR162" i="42" s="1"/>
  <c r="AP92" i="42"/>
  <c r="AS92" i="42" s="1"/>
  <c r="AR92" i="42" s="1"/>
  <c r="AP50" i="42"/>
  <c r="AS50" i="42" s="1"/>
  <c r="AR50" i="42" s="1"/>
  <c r="AP36" i="42"/>
  <c r="AS36" i="42" s="1"/>
  <c r="AR36" i="42" s="1"/>
  <c r="AP22" i="42"/>
  <c r="AS22" i="42" s="1"/>
  <c r="AR22" i="42" s="1"/>
  <c r="AP8" i="42"/>
  <c r="AS8" i="42" s="1"/>
  <c r="AR8" i="42" s="1"/>
  <c r="AP204" i="42"/>
  <c r="AS204" i="42" s="1"/>
  <c r="AR204" i="42" s="1"/>
  <c r="AP106" i="42"/>
  <c r="AS106" i="42" s="1"/>
  <c r="AR106" i="42" s="1"/>
  <c r="AP64" i="42"/>
  <c r="AS64" i="42" s="1"/>
  <c r="AR64" i="42" s="1"/>
  <c r="AS176" i="40"/>
  <c r="AR176" i="40" s="1"/>
  <c r="AP92" i="40"/>
  <c r="AS92" i="40" s="1"/>
  <c r="AR92" i="40" s="1"/>
  <c r="AP78" i="40"/>
  <c r="AS78" i="40" s="1"/>
  <c r="AR78" i="40" s="1"/>
  <c r="AP50" i="40"/>
  <c r="AS50" i="40" s="1"/>
  <c r="AR50" i="40" s="1"/>
  <c r="AP8" i="40"/>
  <c r="AS8" i="40" s="1"/>
  <c r="AR8" i="40" s="1"/>
  <c r="AP64" i="40"/>
  <c r="AS64" i="40" s="1"/>
  <c r="AR64" i="40" s="1"/>
  <c r="AP134" i="40"/>
  <c r="AS134" i="40" s="1"/>
  <c r="AR134" i="40" s="1"/>
  <c r="AP120" i="40"/>
  <c r="AS120" i="40" s="1"/>
  <c r="AR120" i="40" s="1"/>
  <c r="AP106" i="40"/>
  <c r="AS106" i="40" s="1"/>
  <c r="AR106" i="40" s="1"/>
  <c r="AP36" i="40"/>
  <c r="AS36" i="40" s="1"/>
  <c r="AR36" i="40" s="1"/>
  <c r="AP22" i="40"/>
  <c r="AS22" i="40" s="1"/>
  <c r="AR22" i="40" s="1"/>
  <c r="AP190" i="41"/>
  <c r="AS190" i="41" s="1"/>
  <c r="AR190" i="41" s="1"/>
  <c r="AP204" i="41"/>
  <c r="AS204" i="41" s="1"/>
  <c r="AR204" i="41" s="1"/>
  <c r="AP64" i="41"/>
  <c r="AS64" i="41" s="1"/>
  <c r="AR64" i="41" s="1"/>
  <c r="AP50" i="41"/>
  <c r="AS50" i="41" s="1"/>
  <c r="AR50" i="41" s="1"/>
  <c r="AP36" i="41"/>
  <c r="AS36" i="41" s="1"/>
  <c r="AR36" i="41" s="1"/>
  <c r="AP134" i="41"/>
  <c r="AS134" i="41" s="1"/>
  <c r="AR134" i="41" s="1"/>
  <c r="AP22" i="41"/>
  <c r="AS22" i="41" s="1"/>
  <c r="AR22" i="41" s="1"/>
  <c r="AP8" i="41"/>
  <c r="AS8" i="41" s="1"/>
  <c r="AR8" i="41" s="1"/>
  <c r="AP148" i="41"/>
  <c r="AS148" i="41" s="1"/>
  <c r="AR148" i="41" s="1"/>
  <c r="AP134" i="37"/>
  <c r="AS134" i="37" s="1"/>
  <c r="AR134" i="37" s="1"/>
  <c r="AP162" i="37"/>
  <c r="AS162" i="37" s="1"/>
  <c r="AR162" i="37" s="1"/>
  <c r="AP204" i="37"/>
  <c r="AS204" i="37" s="1"/>
  <c r="AR204" i="37" s="1"/>
  <c r="AP78" i="37"/>
  <c r="AS78" i="37" s="1"/>
  <c r="AR78" i="37" s="1"/>
  <c r="AP190" i="37"/>
  <c r="AS190" i="37" s="1"/>
  <c r="AR190" i="37" s="1"/>
  <c r="AP176" i="37"/>
  <c r="AS176" i="37" s="1"/>
  <c r="AR176" i="37" s="1"/>
  <c r="AP64" i="37"/>
  <c r="AS64" i="37" s="1"/>
  <c r="AR64" i="37" s="1"/>
  <c r="AP50" i="37"/>
  <c r="AS50" i="37" s="1"/>
  <c r="AR50" i="37" s="1"/>
  <c r="AP36" i="37"/>
  <c r="AS36" i="37" s="1"/>
  <c r="AR36" i="37" s="1"/>
  <c r="AP148" i="37"/>
  <c r="AS148" i="37" s="1"/>
  <c r="AR148" i="37" s="1"/>
  <c r="AP120" i="37"/>
  <c r="AS120" i="37" s="1"/>
  <c r="AR120" i="37" s="1"/>
  <c r="AP92" i="37"/>
  <c r="AS92" i="37" s="1"/>
  <c r="AR92" i="37" s="1"/>
  <c r="AP106" i="37"/>
  <c r="AS106" i="37" s="1"/>
  <c r="AR106" i="37" s="1"/>
  <c r="AP22" i="37"/>
  <c r="AS22" i="37" s="1"/>
  <c r="AR22" i="37" s="1"/>
  <c r="AP8" i="37"/>
  <c r="AS8" i="37" s="1"/>
  <c r="AR8" i="37" s="1"/>
  <c r="AP136" i="33"/>
  <c r="AS136" i="33" s="1"/>
  <c r="AR136" i="33" s="1"/>
  <c r="AP51" i="36"/>
  <c r="AS51" i="36" s="1"/>
  <c r="AR51" i="36" s="1"/>
  <c r="AP23" i="36"/>
  <c r="AS23" i="36" s="1"/>
  <c r="AR23" i="36" s="1"/>
  <c r="AP205" i="36"/>
  <c r="AS205" i="36" s="1"/>
  <c r="AR205" i="36" s="1"/>
  <c r="AP79" i="36"/>
  <c r="AS79" i="36" s="1"/>
  <c r="AR79" i="36" s="1"/>
  <c r="AP177" i="36"/>
  <c r="AS177" i="36" s="1"/>
  <c r="AR177" i="36" s="1"/>
  <c r="AP37" i="36"/>
  <c r="AS37" i="36" s="1"/>
  <c r="AR37" i="36" s="1"/>
  <c r="AP134" i="35"/>
  <c r="AS134" i="35" s="1"/>
  <c r="AR134" i="35" s="1"/>
  <c r="AP162" i="35"/>
  <c r="AS162" i="35" s="1"/>
  <c r="AR162" i="35" s="1"/>
  <c r="AP78" i="35"/>
  <c r="AS78" i="35" s="1"/>
  <c r="AR78" i="35" s="1"/>
  <c r="AP64" i="35"/>
  <c r="AS64" i="35" s="1"/>
  <c r="AR64" i="35" s="1"/>
  <c r="AP204" i="35"/>
  <c r="AS204" i="35" s="1"/>
  <c r="AR204" i="35" s="1"/>
  <c r="AP176" i="35"/>
  <c r="AS176" i="35" s="1"/>
  <c r="AR176" i="35" s="1"/>
  <c r="AP106" i="35"/>
  <c r="AS106" i="35" s="1"/>
  <c r="AR106" i="35" s="1"/>
  <c r="AP50" i="35"/>
  <c r="AS50" i="35" s="1"/>
  <c r="AR50" i="35" s="1"/>
  <c r="AP36" i="35"/>
  <c r="AS36" i="35" s="1"/>
  <c r="AR36" i="35" s="1"/>
  <c r="AP22" i="35"/>
  <c r="AS22" i="35" s="1"/>
  <c r="AR22" i="35" s="1"/>
  <c r="AS8" i="35"/>
  <c r="AR8" i="35" s="1"/>
  <c r="AP204" i="34"/>
  <c r="AS204" i="34" s="1"/>
  <c r="AR204" i="34" s="1"/>
  <c r="AP190" i="34"/>
  <c r="AS190" i="34" s="1"/>
  <c r="AR190" i="34" s="1"/>
  <c r="AP50" i="34"/>
  <c r="AS50" i="34" s="1"/>
  <c r="AR50" i="34" s="1"/>
  <c r="AP64" i="34"/>
  <c r="AS64" i="34" s="1"/>
  <c r="AR64" i="34" s="1"/>
  <c r="AP8" i="34"/>
  <c r="AS8" i="34" s="1"/>
  <c r="AR8" i="34" s="1"/>
  <c r="AP36" i="34"/>
  <c r="AS36" i="34" s="1"/>
  <c r="AR36" i="34" s="1"/>
  <c r="AP148" i="34"/>
  <c r="AS148" i="34" s="1"/>
  <c r="AR148" i="34" s="1"/>
  <c r="AP120" i="34"/>
  <c r="AP92" i="34"/>
  <c r="AS92" i="34" s="1"/>
  <c r="AR92" i="34" s="1"/>
  <c r="AP22" i="34"/>
  <c r="AS22" i="34" s="1"/>
  <c r="AR22" i="34" s="1"/>
  <c r="AS120" i="34"/>
  <c r="AR120" i="34" s="1"/>
  <c r="AP122" i="33"/>
  <c r="AS122" i="33" s="1"/>
  <c r="AR122" i="33" s="1"/>
  <c r="AP108" i="33"/>
  <c r="AS108" i="33" s="1"/>
  <c r="AR108" i="33" s="1"/>
  <c r="AP52" i="33"/>
  <c r="AS52" i="33" s="1"/>
  <c r="AR52" i="33" s="1"/>
  <c r="AP8" i="33"/>
  <c r="AS8" i="33" s="1"/>
  <c r="AR8" i="33" s="1"/>
  <c r="AP178" i="33"/>
  <c r="AS178" i="33" s="1"/>
  <c r="AR178" i="33" s="1"/>
  <c r="AP80" i="33"/>
  <c r="AS80" i="33" s="1"/>
  <c r="AR80" i="33" s="1"/>
  <c r="AP24" i="33"/>
  <c r="AS24" i="33" s="1"/>
  <c r="AR24" i="33" s="1"/>
  <c r="AP106" i="30"/>
  <c r="AS106" i="30" s="1"/>
  <c r="AR106" i="30" s="1"/>
  <c r="AP162" i="30"/>
  <c r="AS162" i="30" s="1"/>
  <c r="AR162" i="30" s="1"/>
  <c r="AP92" i="30"/>
  <c r="AS92" i="30" s="1"/>
  <c r="AR92" i="30" s="1"/>
  <c r="AP50" i="30"/>
  <c r="AS50" i="30" s="1"/>
  <c r="AR50" i="30" s="1"/>
  <c r="AP36" i="30"/>
  <c r="AS36" i="30" s="1"/>
  <c r="AR36" i="30" s="1"/>
  <c r="AP148" i="30"/>
  <c r="AS148" i="30" s="1"/>
  <c r="AR148" i="30" s="1"/>
  <c r="AP204" i="30"/>
  <c r="AS204" i="30" s="1"/>
  <c r="AR204" i="30" s="1"/>
  <c r="AP78" i="30"/>
  <c r="AS78" i="30" s="1"/>
  <c r="AR78" i="30" s="1"/>
  <c r="AP134" i="30"/>
  <c r="AS134" i="30" s="1"/>
  <c r="AR134" i="30" s="1"/>
  <c r="AP190" i="30"/>
  <c r="AS190" i="30" s="1"/>
  <c r="AR190" i="30" s="1"/>
  <c r="AP64" i="30"/>
  <c r="AS64" i="30" s="1"/>
  <c r="AR64" i="30" s="1"/>
  <c r="AP120" i="30"/>
  <c r="AS120" i="30" s="1"/>
  <c r="AR120" i="30" s="1"/>
  <c r="AP176" i="30"/>
  <c r="AS176" i="30" s="1"/>
  <c r="AR176" i="30" s="1"/>
  <c r="AP8" i="30"/>
  <c r="AS8" i="30" s="1"/>
  <c r="AR8" i="30" s="1"/>
  <c r="AP22" i="30"/>
  <c r="AS22" i="30" s="1"/>
  <c r="AR22" i="30" s="1"/>
  <c r="AN12" i="8"/>
  <c r="AN13" i="8"/>
  <c r="AN14" i="8"/>
  <c r="AN15" i="8"/>
  <c r="AN16" i="8"/>
  <c r="AN17" i="8"/>
  <c r="AN18" i="8"/>
  <c r="AN19" i="8"/>
  <c r="AN20" i="8"/>
  <c r="AN21" i="8"/>
  <c r="AN22" i="8"/>
  <c r="AN23" i="8"/>
  <c r="AN24" i="8"/>
  <c r="AN25" i="8"/>
  <c r="AN26" i="8"/>
  <c r="AN27" i="8"/>
  <c r="AN28" i="8"/>
  <c r="AN29" i="8"/>
  <c r="AN30" i="8"/>
  <c r="AN31" i="8"/>
  <c r="AN32" i="8"/>
  <c r="AN33" i="8"/>
  <c r="AN34" i="8"/>
  <c r="AN35" i="8"/>
  <c r="AN36" i="8"/>
  <c r="AN37" i="8"/>
  <c r="AN38" i="8"/>
  <c r="AN39" i="8"/>
  <c r="AN40" i="8"/>
  <c r="AN41" i="8"/>
  <c r="AN42" i="8"/>
  <c r="AN43" i="8"/>
  <c r="AN44" i="8"/>
  <c r="AN45" i="8"/>
  <c r="AN46" i="8"/>
  <c r="AN47" i="8"/>
  <c r="AN48" i="8"/>
  <c r="AN49" i="8"/>
  <c r="AN50" i="8"/>
  <c r="AN51" i="8"/>
  <c r="AN52" i="8"/>
  <c r="AN53" i="8"/>
  <c r="AN54" i="8"/>
  <c r="AN55" i="8"/>
  <c r="AN56" i="8"/>
  <c r="AN57" i="8"/>
  <c r="AN58" i="8"/>
  <c r="AN59" i="8"/>
  <c r="AN60" i="8"/>
  <c r="AN61" i="8"/>
  <c r="AN62" i="8"/>
  <c r="AN63" i="8"/>
  <c r="AP50" i="8" s="1"/>
  <c r="AN64" i="8"/>
  <c r="AN65" i="8"/>
  <c r="AN66" i="8"/>
  <c r="AN67" i="8"/>
  <c r="AN68" i="8"/>
  <c r="AN69" i="8"/>
  <c r="AN70" i="8"/>
  <c r="AN71" i="8"/>
  <c r="AN72" i="8"/>
  <c r="AN73" i="8"/>
  <c r="AN74" i="8"/>
  <c r="AN75" i="8"/>
  <c r="AN76" i="8"/>
  <c r="AN77" i="8"/>
  <c r="AN78" i="8"/>
  <c r="AN79" i="8"/>
  <c r="AN80" i="8"/>
  <c r="AN81" i="8"/>
  <c r="AN82" i="8"/>
  <c r="AN83" i="8"/>
  <c r="AN84" i="8"/>
  <c r="AN85" i="8"/>
  <c r="AN86" i="8"/>
  <c r="AN87" i="8"/>
  <c r="AN88" i="8"/>
  <c r="AN89" i="8"/>
  <c r="AN90" i="8"/>
  <c r="AN91" i="8"/>
  <c r="AP78" i="8" s="1"/>
  <c r="AN92" i="8"/>
  <c r="AN93" i="8"/>
  <c r="AN94" i="8"/>
  <c r="AN95" i="8"/>
  <c r="AN96" i="8"/>
  <c r="AN97" i="8"/>
  <c r="AN98" i="8"/>
  <c r="AN99" i="8"/>
  <c r="AN100" i="8"/>
  <c r="AN101" i="8"/>
  <c r="AN102" i="8"/>
  <c r="AN103" i="8"/>
  <c r="AN104" i="8"/>
  <c r="AN105" i="8"/>
  <c r="AN106" i="8"/>
  <c r="AN107" i="8"/>
  <c r="AN108" i="8"/>
  <c r="AN109" i="8"/>
  <c r="AN110" i="8"/>
  <c r="AN111" i="8"/>
  <c r="AN112" i="8"/>
  <c r="AN113" i="8"/>
  <c r="AN114" i="8"/>
  <c r="AN115" i="8"/>
  <c r="AN116" i="8"/>
  <c r="AN117" i="8"/>
  <c r="AN118" i="8"/>
  <c r="AN119" i="8"/>
  <c r="AP106" i="8" s="1"/>
  <c r="AN120" i="8"/>
  <c r="AN121" i="8"/>
  <c r="AN122" i="8"/>
  <c r="AN123" i="8"/>
  <c r="AN124" i="8"/>
  <c r="AN125" i="8"/>
  <c r="AN126" i="8"/>
  <c r="AN127" i="8"/>
  <c r="AN128" i="8"/>
  <c r="AN129" i="8"/>
  <c r="AN130" i="8"/>
  <c r="AN131" i="8"/>
  <c r="AN132" i="8"/>
  <c r="AN133" i="8"/>
  <c r="AN134" i="8"/>
  <c r="AN135" i="8"/>
  <c r="AN136" i="8"/>
  <c r="AN137" i="8"/>
  <c r="AN138" i="8"/>
  <c r="AN139" i="8"/>
  <c r="AN140" i="8"/>
  <c r="AN141" i="8"/>
  <c r="AN142" i="8"/>
  <c r="AN143" i="8"/>
  <c r="AN144" i="8"/>
  <c r="AN145" i="8"/>
  <c r="AN146" i="8"/>
  <c r="AN147" i="8"/>
  <c r="AN148" i="8"/>
  <c r="AN149" i="8"/>
  <c r="AN150" i="8"/>
  <c r="AN151" i="8"/>
  <c r="AN152" i="8"/>
  <c r="AN153" i="8"/>
  <c r="AN154" i="8"/>
  <c r="AN155" i="8"/>
  <c r="AN156" i="8"/>
  <c r="AN157" i="8"/>
  <c r="AN158" i="8"/>
  <c r="AN159" i="8"/>
  <c r="AN160" i="8"/>
  <c r="AN161" i="8"/>
  <c r="AN162" i="8"/>
  <c r="AN163" i="8"/>
  <c r="AN164" i="8"/>
  <c r="AN165" i="8"/>
  <c r="AN166" i="8"/>
  <c r="AN167" i="8"/>
  <c r="AN168" i="8"/>
  <c r="AN169" i="8"/>
  <c r="AN170" i="8"/>
  <c r="AN171" i="8"/>
  <c r="AN172" i="8"/>
  <c r="AN173" i="8"/>
  <c r="AN174" i="8"/>
  <c r="AN175" i="8"/>
  <c r="AN176" i="8"/>
  <c r="AN177" i="8"/>
  <c r="AN178" i="8"/>
  <c r="AN179" i="8"/>
  <c r="AN180" i="8"/>
  <c r="AN181" i="8"/>
  <c r="AN182" i="8"/>
  <c r="AN183" i="8"/>
  <c r="AN184" i="8"/>
  <c r="AN185" i="8"/>
  <c r="AN186" i="8"/>
  <c r="AN187" i="8"/>
  <c r="AN188" i="8"/>
  <c r="AN189" i="8"/>
  <c r="AN190" i="8"/>
  <c r="AN191" i="8"/>
  <c r="AN192" i="8"/>
  <c r="AN193" i="8"/>
  <c r="AN194" i="8"/>
  <c r="AN195" i="8"/>
  <c r="AN196" i="8"/>
  <c r="AN197" i="8"/>
  <c r="AN198" i="8"/>
  <c r="AN199" i="8"/>
  <c r="AN200" i="8"/>
  <c r="AN201" i="8"/>
  <c r="AN202" i="8"/>
  <c r="AN203" i="8"/>
  <c r="AN204" i="8"/>
  <c r="AN205" i="8"/>
  <c r="AN206" i="8"/>
  <c r="AN207" i="8"/>
  <c r="AN208" i="8"/>
  <c r="AN209" i="8"/>
  <c r="AN210" i="8"/>
  <c r="AN211" i="8"/>
  <c r="AN212" i="8"/>
  <c r="AN213" i="8"/>
  <c r="AN214" i="8"/>
  <c r="AN215" i="8"/>
  <c r="AN216" i="8"/>
  <c r="AN217" i="8"/>
  <c r="AN9" i="8"/>
  <c r="AN10" i="8"/>
  <c r="AN11" i="8"/>
  <c r="AN8" i="8"/>
  <c r="AP162" i="8" l="1"/>
  <c r="AP204" i="8"/>
  <c r="AP134" i="8"/>
  <c r="AP148" i="8"/>
  <c r="AP190" i="8"/>
  <c r="AP176" i="8"/>
  <c r="AP92" i="8"/>
  <c r="AP120" i="8"/>
  <c r="AP64" i="8"/>
  <c r="AP36" i="8"/>
  <c r="AP8" i="8"/>
  <c r="AP22" i="8"/>
  <c r="S50" i="8"/>
  <c r="R50" i="8" s="1"/>
  <c r="AQ50" i="8"/>
  <c r="S64" i="8"/>
  <c r="R64" i="8" s="1"/>
  <c r="AQ64" i="8"/>
  <c r="S78" i="8"/>
  <c r="R78" i="8" s="1"/>
  <c r="AQ78" i="8"/>
  <c r="S92" i="8"/>
  <c r="R92" i="8" s="1"/>
  <c r="AQ92" i="8"/>
  <c r="S106" i="8"/>
  <c r="R106" i="8" s="1"/>
  <c r="AQ106" i="8"/>
  <c r="S120" i="8"/>
  <c r="R120" i="8" s="1"/>
  <c r="AQ120" i="8"/>
  <c r="S134" i="8"/>
  <c r="R134" i="8" s="1"/>
  <c r="AQ134" i="8"/>
  <c r="S148" i="8"/>
  <c r="R148" i="8" s="1"/>
  <c r="AQ148" i="8"/>
  <c r="S162" i="8"/>
  <c r="R162" i="8" s="1"/>
  <c r="AQ162" i="8"/>
  <c r="S176" i="8"/>
  <c r="R176" i="8" s="1"/>
  <c r="AQ176" i="8"/>
  <c r="S190" i="8"/>
  <c r="R190" i="8" s="1"/>
  <c r="AQ190" i="8"/>
  <c r="S204" i="8"/>
  <c r="R204" i="8" s="1"/>
  <c r="AQ204" i="8"/>
  <c r="AQ36" i="8"/>
  <c r="AQ22" i="8"/>
  <c r="S36" i="8"/>
  <c r="R36" i="8" s="1"/>
  <c r="S22" i="8"/>
  <c r="R22" i="8" s="1"/>
  <c r="AS22" i="8" l="1"/>
  <c r="AR22" i="8" s="1"/>
  <c r="AS92" i="8"/>
  <c r="AR92" i="8" s="1"/>
  <c r="AS78" i="8"/>
  <c r="AR78" i="8" s="1"/>
  <c r="AS120" i="8"/>
  <c r="AR120" i="8" s="1"/>
  <c r="AS176" i="8"/>
  <c r="AR176" i="8" s="1"/>
  <c r="AS64" i="8"/>
  <c r="AR64" i="8" s="1"/>
  <c r="AS36" i="8"/>
  <c r="AR36" i="8" s="1"/>
  <c r="AS134" i="8"/>
  <c r="AR134" i="8" s="1"/>
  <c r="AS190" i="8"/>
  <c r="AR190" i="8" s="1"/>
  <c r="AS148" i="8"/>
  <c r="AR148" i="8" s="1"/>
  <c r="AS106" i="8"/>
  <c r="AR106" i="8" s="1"/>
  <c r="AS50" i="8"/>
  <c r="AR50" i="8" s="1"/>
  <c r="AS162" i="8"/>
  <c r="AR162" i="8" s="1"/>
  <c r="AS204" i="8"/>
  <c r="AR204" i="8" s="1"/>
  <c r="S8" i="8" l="1"/>
  <c r="AQ8" i="8"/>
  <c r="AS8" i="8" l="1"/>
  <c r="AR8"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973A8B1E-A7ED-4E6A-8678-D2CFFC213FC5}">
      <text>
        <r>
          <rPr>
            <b/>
            <sz val="9"/>
            <color indexed="81"/>
            <rFont val="Tahoma"/>
            <family val="2"/>
          </rPr>
          <t>Autor:</t>
        </r>
        <r>
          <rPr>
            <sz val="9"/>
            <color indexed="81"/>
            <rFont val="Tahoma"/>
            <family val="2"/>
          </rPr>
          <t xml:space="preserve">
VER HOJA DE CLASIFICACIÓN DE RIESGOS </t>
        </r>
      </text>
    </comment>
    <comment ref="P6" authorId="0" shapeId="0" xr:uid="{215CA899-968E-4903-8017-F7A187F57915}">
      <text>
        <r>
          <rPr>
            <b/>
            <sz val="9"/>
            <color indexed="81"/>
            <rFont val="Tahoma"/>
            <family val="2"/>
          </rPr>
          <t>Autor:</t>
        </r>
        <r>
          <rPr>
            <sz val="9"/>
            <color indexed="81"/>
            <rFont val="Tahoma"/>
            <family val="2"/>
          </rPr>
          <t xml:space="preserve">
VER HOJA DE ESCALAS DE VALORACIÓN </t>
        </r>
      </text>
    </comment>
    <comment ref="AK6" authorId="0" shapeId="0" xr:uid="{C3DEAA05-BC5F-4B75-8D21-6CED231772C4}">
      <text>
        <r>
          <rPr>
            <b/>
            <sz val="9"/>
            <color indexed="81"/>
            <rFont val="Tahoma"/>
            <family val="2"/>
          </rPr>
          <t>Autor:</t>
        </r>
        <r>
          <rPr>
            <sz val="9"/>
            <color indexed="81"/>
            <rFont val="Tahoma"/>
            <family val="2"/>
          </rPr>
          <t xml:space="preserve">
VER HOJA ESCALA DE VALORACIÓN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122E1070-B30A-4793-8C14-E4A4AD6162F0}">
      <text>
        <r>
          <rPr>
            <b/>
            <sz val="9"/>
            <color indexed="81"/>
            <rFont val="Tahoma"/>
            <family val="2"/>
          </rPr>
          <t>Autor:</t>
        </r>
        <r>
          <rPr>
            <sz val="9"/>
            <color indexed="81"/>
            <rFont val="Tahoma"/>
            <family val="2"/>
          </rPr>
          <t xml:space="preserve">
VER HOJA DE CLASIFICACIÓN DE RIESGOS </t>
        </r>
      </text>
    </comment>
    <comment ref="P6" authorId="0" shapeId="0" xr:uid="{892DC987-6124-4E22-B446-D592FF803B89}">
      <text>
        <r>
          <rPr>
            <b/>
            <sz val="9"/>
            <color indexed="81"/>
            <rFont val="Tahoma"/>
            <family val="2"/>
          </rPr>
          <t>Autor:</t>
        </r>
        <r>
          <rPr>
            <sz val="9"/>
            <color indexed="81"/>
            <rFont val="Tahoma"/>
            <family val="2"/>
          </rPr>
          <t xml:space="preserve">
VER HOJA DE ESCALAS DE VALORACIÓN </t>
        </r>
      </text>
    </comment>
    <comment ref="AK6" authorId="0" shapeId="0" xr:uid="{4554C825-33BC-4EFC-ACF4-1CD1D2D13489}">
      <text>
        <r>
          <rPr>
            <b/>
            <sz val="9"/>
            <color indexed="81"/>
            <rFont val="Tahoma"/>
            <family val="2"/>
          </rPr>
          <t>Autor:</t>
        </r>
        <r>
          <rPr>
            <sz val="9"/>
            <color indexed="81"/>
            <rFont val="Tahoma"/>
            <family val="2"/>
          </rPr>
          <t xml:space="preserve">
VER HOJA ESCALA DE VALORACIÓN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19F49E22-ACBC-47BF-9E8A-B88D5D6DF959}">
      <text>
        <r>
          <rPr>
            <b/>
            <sz val="9"/>
            <color indexed="81"/>
            <rFont val="Tahoma"/>
            <family val="2"/>
          </rPr>
          <t>Autor:</t>
        </r>
        <r>
          <rPr>
            <sz val="9"/>
            <color indexed="81"/>
            <rFont val="Tahoma"/>
            <family val="2"/>
          </rPr>
          <t xml:space="preserve">
VER HOJA DE CLASIFICACIÓN DE RIESGOS </t>
        </r>
      </text>
    </comment>
    <comment ref="P6" authorId="0" shapeId="0" xr:uid="{7C24237B-D3C1-47C7-B2B5-3D03539C8284}">
      <text>
        <r>
          <rPr>
            <b/>
            <sz val="9"/>
            <color indexed="81"/>
            <rFont val="Tahoma"/>
            <family val="2"/>
          </rPr>
          <t>Autor:</t>
        </r>
        <r>
          <rPr>
            <sz val="9"/>
            <color indexed="81"/>
            <rFont val="Tahoma"/>
            <family val="2"/>
          </rPr>
          <t xml:space="preserve">
VER HOJA DE ESCALAS DE VALORACIÓN </t>
        </r>
      </text>
    </comment>
    <comment ref="AK6" authorId="0" shapeId="0" xr:uid="{25AAD03F-4421-4036-9DC9-C1D970212243}">
      <text>
        <r>
          <rPr>
            <b/>
            <sz val="9"/>
            <color indexed="81"/>
            <rFont val="Tahoma"/>
            <family val="2"/>
          </rPr>
          <t>Autor:</t>
        </r>
        <r>
          <rPr>
            <sz val="9"/>
            <color indexed="81"/>
            <rFont val="Tahoma"/>
            <family val="2"/>
          </rPr>
          <t xml:space="preserve">
VER HOJA ESCALA DE VALORACIÓN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374E83C8-D547-4B8A-969A-293925E00A27}">
      <text>
        <r>
          <rPr>
            <b/>
            <sz val="9"/>
            <color indexed="81"/>
            <rFont val="Tahoma"/>
            <family val="2"/>
          </rPr>
          <t>Autor:</t>
        </r>
        <r>
          <rPr>
            <sz val="9"/>
            <color indexed="81"/>
            <rFont val="Tahoma"/>
            <family val="2"/>
          </rPr>
          <t xml:space="preserve">
VER HOJA DE CLASIFICACIÓN DE RIESGOS </t>
        </r>
      </text>
    </comment>
    <comment ref="P6" authorId="0" shapeId="0" xr:uid="{BDF57422-0A50-44A1-8F61-5D712929DAAE}">
      <text>
        <r>
          <rPr>
            <b/>
            <sz val="9"/>
            <color indexed="81"/>
            <rFont val="Tahoma"/>
            <family val="2"/>
          </rPr>
          <t>Autor:</t>
        </r>
        <r>
          <rPr>
            <sz val="9"/>
            <color indexed="81"/>
            <rFont val="Tahoma"/>
            <family val="2"/>
          </rPr>
          <t xml:space="preserve">
VER HOJA DE ESCALAS DE VALORACIÓN </t>
        </r>
      </text>
    </comment>
    <comment ref="AK6" authorId="0" shapeId="0" xr:uid="{9DB0150F-3A42-4D36-B070-2C3FE71ABC1D}">
      <text>
        <r>
          <rPr>
            <b/>
            <sz val="9"/>
            <color indexed="81"/>
            <rFont val="Tahoma"/>
            <family val="2"/>
          </rPr>
          <t>Autor:</t>
        </r>
        <r>
          <rPr>
            <sz val="9"/>
            <color indexed="81"/>
            <rFont val="Tahoma"/>
            <family val="2"/>
          </rPr>
          <t xml:space="preserve">
VER HOJA ESCALA DE VALORACIÓN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7CE597AD-ADD3-42FA-BEC7-4023185E9EAE}">
      <text>
        <r>
          <rPr>
            <b/>
            <sz val="9"/>
            <color indexed="81"/>
            <rFont val="Tahoma"/>
            <family val="2"/>
          </rPr>
          <t>Autor:</t>
        </r>
        <r>
          <rPr>
            <sz val="9"/>
            <color indexed="81"/>
            <rFont val="Tahoma"/>
            <family val="2"/>
          </rPr>
          <t xml:space="preserve">
VER HOJA DE CLASIFICACIÓN DE RIESGOS </t>
        </r>
      </text>
    </comment>
    <comment ref="P6" authorId="0" shapeId="0" xr:uid="{97FDDE0A-51A8-49BC-B401-F8CAFF550F1B}">
      <text>
        <r>
          <rPr>
            <b/>
            <sz val="9"/>
            <color indexed="81"/>
            <rFont val="Tahoma"/>
            <family val="2"/>
          </rPr>
          <t>Autor:</t>
        </r>
        <r>
          <rPr>
            <sz val="9"/>
            <color indexed="81"/>
            <rFont val="Tahoma"/>
            <family val="2"/>
          </rPr>
          <t xml:space="preserve">
VER HOJA DE ESCALAS DE VALORACIÓN </t>
        </r>
      </text>
    </comment>
    <comment ref="AK6" authorId="0" shapeId="0" xr:uid="{A72EBABD-FA1D-40CD-9676-1BDA840894ED}">
      <text>
        <r>
          <rPr>
            <b/>
            <sz val="9"/>
            <color indexed="81"/>
            <rFont val="Tahoma"/>
            <family val="2"/>
          </rPr>
          <t>Autor:</t>
        </r>
        <r>
          <rPr>
            <sz val="9"/>
            <color indexed="81"/>
            <rFont val="Tahoma"/>
            <family val="2"/>
          </rPr>
          <t xml:space="preserve">
VER HOJA ESCALA DE VALORACIÓN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84BEF702-0014-4D6A-B4CA-C41B32B7B373}">
      <text>
        <r>
          <rPr>
            <b/>
            <sz val="9"/>
            <color indexed="81"/>
            <rFont val="Tahoma"/>
            <family val="2"/>
          </rPr>
          <t>Autor:</t>
        </r>
        <r>
          <rPr>
            <sz val="9"/>
            <color indexed="81"/>
            <rFont val="Tahoma"/>
            <family val="2"/>
          </rPr>
          <t xml:space="preserve">
VER HOJA DE CLASIFICACIÓN DE RIESGOS </t>
        </r>
      </text>
    </comment>
    <comment ref="P6" authorId="0" shapeId="0" xr:uid="{34D79D55-C4CD-41D3-98E3-98F936F188FD}">
      <text>
        <r>
          <rPr>
            <b/>
            <sz val="9"/>
            <color indexed="81"/>
            <rFont val="Tahoma"/>
            <family val="2"/>
          </rPr>
          <t>Autor:</t>
        </r>
        <r>
          <rPr>
            <sz val="9"/>
            <color indexed="81"/>
            <rFont val="Tahoma"/>
            <family val="2"/>
          </rPr>
          <t xml:space="preserve">
VER HOJA DE ESCALAS DE VALORACIÓN </t>
        </r>
      </text>
    </comment>
    <comment ref="AK6" authorId="0" shapeId="0" xr:uid="{243E39B1-B6B6-4084-92A1-88BAE4D96B51}">
      <text>
        <r>
          <rPr>
            <b/>
            <sz val="9"/>
            <color indexed="81"/>
            <rFont val="Tahoma"/>
            <family val="2"/>
          </rPr>
          <t>Autor:</t>
        </r>
        <r>
          <rPr>
            <sz val="9"/>
            <color indexed="81"/>
            <rFont val="Tahoma"/>
            <family val="2"/>
          </rPr>
          <t xml:space="preserve">
VER HOJA ESCALA DE VALORACIÓN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68A03DBA-CF19-42AF-AA5A-93954B2FB630}">
      <text>
        <r>
          <rPr>
            <b/>
            <sz val="9"/>
            <color indexed="81"/>
            <rFont val="Tahoma"/>
            <family val="2"/>
          </rPr>
          <t>Autor:</t>
        </r>
        <r>
          <rPr>
            <sz val="9"/>
            <color indexed="81"/>
            <rFont val="Tahoma"/>
            <family val="2"/>
          </rPr>
          <t xml:space="preserve">
VER HOJA DE CLASIFICACIÓN DE RIESGOS </t>
        </r>
      </text>
    </comment>
    <comment ref="P6" authorId="0" shapeId="0" xr:uid="{B3E6597C-66D1-4FB3-AEEA-378EBA71B5F5}">
      <text>
        <r>
          <rPr>
            <b/>
            <sz val="9"/>
            <color indexed="81"/>
            <rFont val="Tahoma"/>
            <family val="2"/>
          </rPr>
          <t>Autor:</t>
        </r>
        <r>
          <rPr>
            <sz val="9"/>
            <color indexed="81"/>
            <rFont val="Tahoma"/>
            <family val="2"/>
          </rPr>
          <t xml:space="preserve">
VER HOJA DE ESCALAS DE VALORACIÓN </t>
        </r>
      </text>
    </comment>
    <comment ref="AK6" authorId="0" shapeId="0" xr:uid="{B7FF1A19-8473-46A9-83D1-B4B71D222F14}">
      <text>
        <r>
          <rPr>
            <b/>
            <sz val="9"/>
            <color indexed="81"/>
            <rFont val="Tahoma"/>
            <family val="2"/>
          </rPr>
          <t>Autor:</t>
        </r>
        <r>
          <rPr>
            <sz val="9"/>
            <color indexed="81"/>
            <rFont val="Tahoma"/>
            <family val="2"/>
          </rPr>
          <t xml:space="preserve">
VER HOJA ESCALA DE VALORACIÓN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1F7CCF16-5DC7-4248-A410-1696FA14F8FE}">
      <text>
        <r>
          <rPr>
            <b/>
            <sz val="9"/>
            <color indexed="81"/>
            <rFont val="Tahoma"/>
            <family val="2"/>
          </rPr>
          <t>Autor:</t>
        </r>
        <r>
          <rPr>
            <sz val="9"/>
            <color indexed="81"/>
            <rFont val="Tahoma"/>
            <family val="2"/>
          </rPr>
          <t xml:space="preserve">
VER HOJA DE CLASIFICACIÓN DE RIESGOS </t>
        </r>
      </text>
    </comment>
    <comment ref="P6" authorId="0" shapeId="0" xr:uid="{0F5263B5-A566-4180-80A0-76CDD52C8B8D}">
      <text>
        <r>
          <rPr>
            <b/>
            <sz val="9"/>
            <color indexed="81"/>
            <rFont val="Tahoma"/>
            <family val="2"/>
          </rPr>
          <t>Autor:</t>
        </r>
        <r>
          <rPr>
            <sz val="9"/>
            <color indexed="81"/>
            <rFont val="Tahoma"/>
            <family val="2"/>
          </rPr>
          <t xml:space="preserve">
VER HOJA DE ESCALAS DE VALORACIÓN </t>
        </r>
      </text>
    </comment>
    <comment ref="AK6" authorId="0" shapeId="0" xr:uid="{F0031391-325C-426D-B322-5B6ECE342CFE}">
      <text>
        <r>
          <rPr>
            <b/>
            <sz val="9"/>
            <color indexed="81"/>
            <rFont val="Tahoma"/>
            <family val="2"/>
          </rPr>
          <t>Autor:</t>
        </r>
        <r>
          <rPr>
            <sz val="9"/>
            <color indexed="81"/>
            <rFont val="Tahoma"/>
            <family val="2"/>
          </rPr>
          <t xml:space="preserve">
VER HOJA ESCALA DE VALORACIÓN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177AD473-1D1B-412E-BB58-59CDD9904C07}">
      <text>
        <r>
          <rPr>
            <b/>
            <sz val="9"/>
            <color indexed="81"/>
            <rFont val="Tahoma"/>
            <family val="2"/>
          </rPr>
          <t>Autor:</t>
        </r>
        <r>
          <rPr>
            <sz val="9"/>
            <color indexed="81"/>
            <rFont val="Tahoma"/>
            <family val="2"/>
          </rPr>
          <t xml:space="preserve">
VER HOJA DE CLASIFICACIÓN DE RIESGOS </t>
        </r>
      </text>
    </comment>
    <comment ref="P6" authorId="0" shapeId="0" xr:uid="{C504C2D8-727A-413C-A255-5A086A5B86CF}">
      <text>
        <r>
          <rPr>
            <b/>
            <sz val="9"/>
            <color indexed="81"/>
            <rFont val="Tahoma"/>
            <family val="2"/>
          </rPr>
          <t>Autor:</t>
        </r>
        <r>
          <rPr>
            <sz val="9"/>
            <color indexed="81"/>
            <rFont val="Tahoma"/>
            <family val="2"/>
          </rPr>
          <t xml:space="preserve">
VER HOJA DE ESCALAS DE VALORACIÓN </t>
        </r>
      </text>
    </comment>
    <comment ref="AK6" authorId="0" shapeId="0" xr:uid="{AD288EBA-62F5-4C33-ACFF-77548D18670C}">
      <text>
        <r>
          <rPr>
            <b/>
            <sz val="9"/>
            <color indexed="81"/>
            <rFont val="Tahoma"/>
            <family val="2"/>
          </rPr>
          <t>Autor:</t>
        </r>
        <r>
          <rPr>
            <sz val="9"/>
            <color indexed="81"/>
            <rFont val="Tahoma"/>
            <family val="2"/>
          </rPr>
          <t xml:space="preserve">
VER HOJA ESCALA DE VALORACIÓN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CF3AF0D7-7EB2-4419-A89A-09A9686A3186}">
      <text>
        <r>
          <rPr>
            <b/>
            <sz val="9"/>
            <color indexed="81"/>
            <rFont val="Tahoma"/>
            <family val="2"/>
          </rPr>
          <t>Autor:</t>
        </r>
        <r>
          <rPr>
            <sz val="9"/>
            <color indexed="81"/>
            <rFont val="Tahoma"/>
            <family val="2"/>
          </rPr>
          <t xml:space="preserve">
VER HOJA DE CLASIFICACIÓN DE RIESGOS </t>
        </r>
      </text>
    </comment>
    <comment ref="P6" authorId="0" shapeId="0" xr:uid="{D95CC953-8A1A-46E8-9311-259EE91CE3E4}">
      <text>
        <r>
          <rPr>
            <b/>
            <sz val="9"/>
            <color indexed="81"/>
            <rFont val="Tahoma"/>
            <family val="2"/>
          </rPr>
          <t>Autor:</t>
        </r>
        <r>
          <rPr>
            <sz val="9"/>
            <color indexed="81"/>
            <rFont val="Tahoma"/>
            <family val="2"/>
          </rPr>
          <t xml:space="preserve">
VER HOJA DE ESCALAS DE VALORACIÓN </t>
        </r>
      </text>
    </comment>
    <comment ref="AK6" authorId="0" shapeId="0" xr:uid="{86CD8258-547E-44E8-8387-A923A4EDFE5F}">
      <text>
        <r>
          <rPr>
            <b/>
            <sz val="9"/>
            <color indexed="81"/>
            <rFont val="Tahoma"/>
            <family val="2"/>
          </rPr>
          <t>Autor:</t>
        </r>
        <r>
          <rPr>
            <sz val="9"/>
            <color indexed="81"/>
            <rFont val="Tahoma"/>
            <family val="2"/>
          </rPr>
          <t xml:space="preserve">
VER HOJA ESCALA DE VALORACIÓN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C9954C1E-8A65-449E-8064-187914FFC41C}">
      <text>
        <r>
          <rPr>
            <b/>
            <sz val="9"/>
            <color indexed="81"/>
            <rFont val="Tahoma"/>
            <family val="2"/>
          </rPr>
          <t>Autor:</t>
        </r>
        <r>
          <rPr>
            <sz val="9"/>
            <color indexed="81"/>
            <rFont val="Tahoma"/>
            <family val="2"/>
          </rPr>
          <t xml:space="preserve">
VER HOJA DE CLASIFICACIÓN DE RIESGOS </t>
        </r>
      </text>
    </comment>
    <comment ref="P6" authorId="0" shapeId="0" xr:uid="{378E0E01-499D-4279-9313-2E704F49AD01}">
      <text>
        <r>
          <rPr>
            <b/>
            <sz val="9"/>
            <color indexed="81"/>
            <rFont val="Tahoma"/>
            <family val="2"/>
          </rPr>
          <t>Autor:</t>
        </r>
        <r>
          <rPr>
            <sz val="9"/>
            <color indexed="81"/>
            <rFont val="Tahoma"/>
            <family val="2"/>
          </rPr>
          <t xml:space="preserve">
VER HOJA DE ESCALAS DE VALORACIÓN </t>
        </r>
      </text>
    </comment>
    <comment ref="AK6" authorId="0" shapeId="0" xr:uid="{76E38373-090C-477F-99D1-BB3BA32C5C2E}">
      <text>
        <r>
          <rPr>
            <b/>
            <sz val="9"/>
            <color indexed="81"/>
            <rFont val="Tahoma"/>
            <family val="2"/>
          </rPr>
          <t>Autor:</t>
        </r>
        <r>
          <rPr>
            <sz val="9"/>
            <color indexed="81"/>
            <rFont val="Tahoma"/>
            <family val="2"/>
          </rPr>
          <t xml:space="preserve">
VER HOJA ESCALA DE VALORACIÓN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D419C3D7-944D-4C7F-8267-F551BCCDF4A5}">
      <text>
        <r>
          <rPr>
            <b/>
            <sz val="9"/>
            <color indexed="81"/>
            <rFont val="Tahoma"/>
            <family val="2"/>
          </rPr>
          <t>Autor:</t>
        </r>
        <r>
          <rPr>
            <sz val="9"/>
            <color indexed="81"/>
            <rFont val="Tahoma"/>
            <family val="2"/>
          </rPr>
          <t xml:space="preserve">
VER HOJA DE CLASIFICACIÓN DE RIESGOS </t>
        </r>
      </text>
    </comment>
    <comment ref="P6" authorId="0" shapeId="0" xr:uid="{650F6A68-B8A6-4719-A0F6-8D47ED4B8446}">
      <text>
        <r>
          <rPr>
            <b/>
            <sz val="9"/>
            <color indexed="81"/>
            <rFont val="Tahoma"/>
            <family val="2"/>
          </rPr>
          <t>Autor:</t>
        </r>
        <r>
          <rPr>
            <sz val="9"/>
            <color indexed="81"/>
            <rFont val="Tahoma"/>
            <family val="2"/>
          </rPr>
          <t xml:space="preserve">
VER HOJA DE ESCALAS DE VALORACIÓN </t>
        </r>
      </text>
    </comment>
    <comment ref="AK6" authorId="0" shapeId="0" xr:uid="{0252492A-54C0-4675-9E1F-4652C83B2FAD}">
      <text>
        <r>
          <rPr>
            <b/>
            <sz val="9"/>
            <color indexed="81"/>
            <rFont val="Tahoma"/>
            <family val="2"/>
          </rPr>
          <t>Autor:</t>
        </r>
        <r>
          <rPr>
            <sz val="9"/>
            <color indexed="81"/>
            <rFont val="Tahoma"/>
            <family val="2"/>
          </rPr>
          <t xml:space="preserve">
VER HOJA ESCALA DE VALORACIÓN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DE797BB3-7301-4FB2-B49B-6AED98756918}">
      <text>
        <r>
          <rPr>
            <b/>
            <sz val="9"/>
            <color indexed="81"/>
            <rFont val="Tahoma"/>
            <family val="2"/>
          </rPr>
          <t>Autor:</t>
        </r>
        <r>
          <rPr>
            <sz val="9"/>
            <color indexed="81"/>
            <rFont val="Tahoma"/>
            <family val="2"/>
          </rPr>
          <t xml:space="preserve">
VER HOJA DE CLASIFICACIÓN DE RIESGOS </t>
        </r>
      </text>
    </comment>
    <comment ref="P6" authorId="0" shapeId="0" xr:uid="{D4440EAB-EC36-43D0-A353-86B6BDB3FB60}">
      <text>
        <r>
          <rPr>
            <b/>
            <sz val="9"/>
            <color indexed="81"/>
            <rFont val="Tahoma"/>
            <family val="2"/>
          </rPr>
          <t>Autor:</t>
        </r>
        <r>
          <rPr>
            <sz val="9"/>
            <color indexed="81"/>
            <rFont val="Tahoma"/>
            <family val="2"/>
          </rPr>
          <t xml:space="preserve">
VER HOJA DE ESCALAS DE VALORACIÓN </t>
        </r>
      </text>
    </comment>
    <comment ref="AK6" authorId="0" shapeId="0" xr:uid="{D1B7C619-4AB0-4783-A606-D1161DB88003}">
      <text>
        <r>
          <rPr>
            <b/>
            <sz val="9"/>
            <color indexed="81"/>
            <rFont val="Tahoma"/>
            <family val="2"/>
          </rPr>
          <t>Autor:</t>
        </r>
        <r>
          <rPr>
            <sz val="9"/>
            <color indexed="81"/>
            <rFont val="Tahoma"/>
            <family val="2"/>
          </rPr>
          <t xml:space="preserve">
VER HOJA ESCALA DE VALORACIÓN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2152E2FC-9F65-468D-8944-4FDEB006D16B}">
      <text>
        <r>
          <rPr>
            <b/>
            <sz val="9"/>
            <color indexed="81"/>
            <rFont val="Tahoma"/>
            <family val="2"/>
          </rPr>
          <t>Autor:</t>
        </r>
        <r>
          <rPr>
            <sz val="9"/>
            <color indexed="81"/>
            <rFont val="Tahoma"/>
            <family val="2"/>
          </rPr>
          <t xml:space="preserve">
VER HOJA DE CLASIFICACIÓN DE RIESGOS </t>
        </r>
      </text>
    </comment>
    <comment ref="P6" authorId="0" shapeId="0" xr:uid="{D6F4DF1B-1471-45EB-94FE-DD0DB61E574E}">
      <text>
        <r>
          <rPr>
            <b/>
            <sz val="9"/>
            <color indexed="81"/>
            <rFont val="Tahoma"/>
            <family val="2"/>
          </rPr>
          <t>Autor:</t>
        </r>
        <r>
          <rPr>
            <sz val="9"/>
            <color indexed="81"/>
            <rFont val="Tahoma"/>
            <family val="2"/>
          </rPr>
          <t xml:space="preserve">
VER HOJA DE ESCALAS DE VALORACIÓN </t>
        </r>
      </text>
    </comment>
    <comment ref="AK6" authorId="0" shapeId="0" xr:uid="{5E94BE61-27B7-4522-A649-CC8769002727}">
      <text>
        <r>
          <rPr>
            <b/>
            <sz val="9"/>
            <color indexed="81"/>
            <rFont val="Tahoma"/>
            <family val="2"/>
          </rPr>
          <t>Autor:</t>
        </r>
        <r>
          <rPr>
            <sz val="9"/>
            <color indexed="81"/>
            <rFont val="Tahoma"/>
            <family val="2"/>
          </rPr>
          <t xml:space="preserve">
VER HOJA ESCALA DE VALORACIÓN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0D42E986-6906-49DE-A6BC-7E20DD2EF1FB}">
      <text>
        <r>
          <rPr>
            <b/>
            <sz val="9"/>
            <color indexed="81"/>
            <rFont val="Tahoma"/>
            <family val="2"/>
          </rPr>
          <t>Autor:</t>
        </r>
        <r>
          <rPr>
            <sz val="9"/>
            <color indexed="81"/>
            <rFont val="Tahoma"/>
            <family val="2"/>
          </rPr>
          <t xml:space="preserve">
VER HOJA DE CLASIFICACIÓN DE RIESGOS </t>
        </r>
      </text>
    </comment>
    <comment ref="P6" authorId="0" shapeId="0" xr:uid="{697C9D2B-94EA-44AB-8F9B-E1C84E7CCB3D}">
      <text>
        <r>
          <rPr>
            <b/>
            <sz val="9"/>
            <color indexed="81"/>
            <rFont val="Tahoma"/>
            <family val="2"/>
          </rPr>
          <t>Autor:</t>
        </r>
        <r>
          <rPr>
            <sz val="9"/>
            <color indexed="81"/>
            <rFont val="Tahoma"/>
            <family val="2"/>
          </rPr>
          <t xml:space="preserve">
VER HOJA DE ESCALAS DE VALORACIÓN </t>
        </r>
      </text>
    </comment>
    <comment ref="AK6" authorId="0" shapeId="0" xr:uid="{C523A142-D73B-4F93-8FEE-247BC7C6551A}">
      <text>
        <r>
          <rPr>
            <b/>
            <sz val="9"/>
            <color indexed="81"/>
            <rFont val="Tahoma"/>
            <family val="2"/>
          </rPr>
          <t>Autor:</t>
        </r>
        <r>
          <rPr>
            <sz val="9"/>
            <color indexed="81"/>
            <rFont val="Tahoma"/>
            <family val="2"/>
          </rPr>
          <t xml:space="preserve">
VER HOJA ESCALA DE VALORACIÓN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351C05D0-AE6D-42A5-9931-BCC40FFAFBA8}">
      <text>
        <r>
          <rPr>
            <b/>
            <sz val="9"/>
            <color indexed="81"/>
            <rFont val="Tahoma"/>
            <family val="2"/>
          </rPr>
          <t>Autor:</t>
        </r>
        <r>
          <rPr>
            <sz val="9"/>
            <color indexed="81"/>
            <rFont val="Tahoma"/>
            <family val="2"/>
          </rPr>
          <t xml:space="preserve">
VER HOJA DE CLASIFICACIÓN DE RIESGOS </t>
        </r>
      </text>
    </comment>
    <comment ref="P6" authorId="0" shapeId="0" xr:uid="{C1DE9194-0DE0-4C6A-96FD-47839F8DE628}">
      <text>
        <r>
          <rPr>
            <b/>
            <sz val="9"/>
            <color indexed="81"/>
            <rFont val="Tahoma"/>
            <family val="2"/>
          </rPr>
          <t>Autor:</t>
        </r>
        <r>
          <rPr>
            <sz val="9"/>
            <color indexed="81"/>
            <rFont val="Tahoma"/>
            <family val="2"/>
          </rPr>
          <t xml:space="preserve">
VER HOJA DE ESCALAS DE VALORACIÓN </t>
        </r>
      </text>
    </comment>
    <comment ref="AK6" authorId="0" shapeId="0" xr:uid="{712F4387-47E3-4876-87D1-B82203F5FD45}">
      <text>
        <r>
          <rPr>
            <b/>
            <sz val="9"/>
            <color indexed="81"/>
            <rFont val="Tahoma"/>
            <family val="2"/>
          </rPr>
          <t>Autor:</t>
        </r>
        <r>
          <rPr>
            <sz val="9"/>
            <color indexed="81"/>
            <rFont val="Tahoma"/>
            <family val="2"/>
          </rPr>
          <t xml:space="preserve">
VER HOJA ESCALA DE VALORACIÓN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C9797C78-0637-4DDC-A523-9F75B352167A}">
      <text>
        <r>
          <rPr>
            <b/>
            <sz val="9"/>
            <color indexed="81"/>
            <rFont val="Tahoma"/>
            <family val="2"/>
          </rPr>
          <t>Autor:</t>
        </r>
        <r>
          <rPr>
            <sz val="9"/>
            <color indexed="81"/>
            <rFont val="Tahoma"/>
            <family val="2"/>
          </rPr>
          <t xml:space="preserve">
VER HOJA DE CLASIFICACIÓN DE RIESGOS </t>
        </r>
      </text>
    </comment>
    <comment ref="P6" authorId="0" shapeId="0" xr:uid="{ED7278BF-5533-47D0-BB62-9C26028CE105}">
      <text>
        <r>
          <rPr>
            <b/>
            <sz val="9"/>
            <color indexed="81"/>
            <rFont val="Tahoma"/>
            <family val="2"/>
          </rPr>
          <t>Autor:</t>
        </r>
        <r>
          <rPr>
            <sz val="9"/>
            <color indexed="81"/>
            <rFont val="Tahoma"/>
            <family val="2"/>
          </rPr>
          <t xml:space="preserve">
VER HOJA DE ESCALAS DE VALORACIÓN </t>
        </r>
      </text>
    </comment>
    <comment ref="AK6" authorId="0" shapeId="0" xr:uid="{2F604621-A49B-4E4A-9D93-B7EFB26A8828}">
      <text>
        <r>
          <rPr>
            <b/>
            <sz val="9"/>
            <color indexed="81"/>
            <rFont val="Tahoma"/>
            <family val="2"/>
          </rPr>
          <t>Autor:</t>
        </r>
        <r>
          <rPr>
            <sz val="9"/>
            <color indexed="81"/>
            <rFont val="Tahoma"/>
            <family val="2"/>
          </rPr>
          <t xml:space="preserve">
VER HOJA ESCALA DE VALORACIÓN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6" authorId="0" shapeId="0" xr:uid="{8C4B8970-815A-4606-9A47-FA4505F6DC94}">
      <text>
        <r>
          <rPr>
            <b/>
            <sz val="9"/>
            <color indexed="81"/>
            <rFont val="Tahoma"/>
            <family val="2"/>
          </rPr>
          <t>Autor:</t>
        </r>
        <r>
          <rPr>
            <sz val="9"/>
            <color indexed="81"/>
            <rFont val="Tahoma"/>
            <family val="2"/>
          </rPr>
          <t xml:space="preserve">
VER HOJA DE CLASIFICACIÓN DE RIESGOS </t>
        </r>
      </text>
    </comment>
    <comment ref="P6" authorId="0" shapeId="0" xr:uid="{2E99334F-FBCE-40D8-AD66-1322E26F6CB2}">
      <text>
        <r>
          <rPr>
            <b/>
            <sz val="9"/>
            <color indexed="81"/>
            <rFont val="Tahoma"/>
            <family val="2"/>
          </rPr>
          <t>Autor:</t>
        </r>
        <r>
          <rPr>
            <sz val="9"/>
            <color indexed="81"/>
            <rFont val="Tahoma"/>
            <family val="2"/>
          </rPr>
          <t xml:space="preserve">
VER HOJA DE ESCALAS DE VALORACIÓN </t>
        </r>
      </text>
    </comment>
    <comment ref="AK6" authorId="0" shapeId="0" xr:uid="{3A11D6EC-63BB-41AB-A5F0-8FF5D070B010}">
      <text>
        <r>
          <rPr>
            <b/>
            <sz val="9"/>
            <color indexed="81"/>
            <rFont val="Tahoma"/>
            <family val="2"/>
          </rPr>
          <t>Autor:</t>
        </r>
        <r>
          <rPr>
            <sz val="9"/>
            <color indexed="81"/>
            <rFont val="Tahoma"/>
            <family val="2"/>
          </rPr>
          <t xml:space="preserve">
VER HOJA ESCALA DE VALORACIÓN</t>
        </r>
      </text>
    </comment>
  </commentList>
</comments>
</file>

<file path=xl/sharedStrings.xml><?xml version="1.0" encoding="utf-8"?>
<sst xmlns="http://schemas.openxmlformats.org/spreadsheetml/2006/main" count="2840" uniqueCount="1066">
  <si>
    <t xml:space="preserve">Probabilidad </t>
  </si>
  <si>
    <t>Impacto</t>
  </si>
  <si>
    <t xml:space="preserve">VALORES </t>
  </si>
  <si>
    <t xml:space="preserve">AGENTE GENERADOR </t>
  </si>
  <si>
    <t>X</t>
  </si>
  <si>
    <t xml:space="preserve">Interno  </t>
  </si>
  <si>
    <t>Externo</t>
  </si>
  <si>
    <t>Interno y Externo</t>
  </si>
  <si>
    <t>Aceptar el Riesgo</t>
  </si>
  <si>
    <t>Reducir o Mitigar el Riesgo</t>
  </si>
  <si>
    <t>BAJO</t>
  </si>
  <si>
    <t>Evitar el Riesgo</t>
  </si>
  <si>
    <t>MODERADO</t>
  </si>
  <si>
    <t xml:space="preserve">Transferir el Riesgo </t>
  </si>
  <si>
    <t>ALTO</t>
  </si>
  <si>
    <t>EXTREMO</t>
  </si>
  <si>
    <t>FORMATO</t>
  </si>
  <si>
    <t xml:space="preserve">MATRIZ DE RIESGOS CORPORATIVOS </t>
  </si>
  <si>
    <t>FM-EXS-CAL-010      VERSIÓN 4     FECHA: 12/02/2026</t>
  </si>
  <si>
    <t>MACROPROCESO /SUBPROCESO</t>
  </si>
  <si>
    <t xml:space="preserve">Todos los procesos con riesgos de corrupción </t>
  </si>
  <si>
    <t xml:space="preserve">RESPONSABLE </t>
  </si>
  <si>
    <t xml:space="preserve">Directores, subdirectores y profesionales de procesos </t>
  </si>
  <si>
    <t xml:space="preserve">FECHA DE ULTIMA ACTUALIZACIÓN </t>
  </si>
  <si>
    <t>CLASIFICACIÓN DEL RIESGO</t>
  </si>
  <si>
    <t>EVALUACIÓN DE RIESGO INHERENTE</t>
  </si>
  <si>
    <t>TIPO DE CONTROL</t>
  </si>
  <si>
    <t>EJECUCIÓN DEL CONTROL</t>
  </si>
  <si>
    <t>FRECUENCIA DEL CONTROL</t>
  </si>
  <si>
    <t>DOCUMENTACIÓN DEL CONTROL</t>
  </si>
  <si>
    <t>RESPONSABILIDAD DEL CONTROL</t>
  </si>
  <si>
    <t>COMPLEJIDAD DEL CONTROL</t>
  </si>
  <si>
    <t>RIESGO RESIDUAL</t>
  </si>
  <si>
    <t>ID RIESGO</t>
  </si>
  <si>
    <t>PROCESO</t>
  </si>
  <si>
    <t>RIESGO</t>
  </si>
  <si>
    <t>ESTRATÉGICO</t>
  </si>
  <si>
    <t>FINANCIERO</t>
  </si>
  <si>
    <t>LEGAL</t>
  </si>
  <si>
    <t>OPERATIVO</t>
  </si>
  <si>
    <t>TECNOLÓGICO</t>
  </si>
  <si>
    <t xml:space="preserve">SEGURIDAD DE LA INFORMACIÓN </t>
  </si>
  <si>
    <t>REPUTACIONAL</t>
  </si>
  <si>
    <t>CORRUPCIÓN</t>
  </si>
  <si>
    <t>AGENTE GENERADOR</t>
  </si>
  <si>
    <t>POSIBLES CAUSAS</t>
  </si>
  <si>
    <t>CONSECUENCIAS GENERALES</t>
  </si>
  <si>
    <t>PROBABILIDAD</t>
  </si>
  <si>
    <t>IMPACTO</t>
  </si>
  <si>
    <t>SEVERIDAD</t>
  </si>
  <si>
    <t xml:space="preserve">CALCULO DE SEVERIDAD </t>
  </si>
  <si>
    <t>Tratamiento</t>
  </si>
  <si>
    <t>CONTROLES</t>
  </si>
  <si>
    <t>PREVENTIVO</t>
  </si>
  <si>
    <t>DETECTIVO</t>
  </si>
  <si>
    <t>CORRECTIVO</t>
  </si>
  <si>
    <t>AUTOMATICO</t>
  </si>
  <si>
    <t>COMBINADO</t>
  </si>
  <si>
    <t>MANUAL</t>
  </si>
  <si>
    <t>CONTINUO</t>
  </si>
  <si>
    <t>PERIODICO</t>
  </si>
  <si>
    <t>DISCRECIONAL</t>
  </si>
  <si>
    <t>DOCUMENTADO</t>
  </si>
  <si>
    <t>PARCIALMENTE</t>
  </si>
  <si>
    <t>NO DOCUMENTADO</t>
  </si>
  <si>
    <t>DEFINIDA</t>
  </si>
  <si>
    <t>ASIGNADA Y NO FORMALIZADA</t>
  </si>
  <si>
    <t>NO DEFINIDA</t>
  </si>
  <si>
    <t>SENCILLO</t>
  </si>
  <si>
    <t>ALGO COMPLEJO</t>
  </si>
  <si>
    <t>MUY COMPLEJO</t>
  </si>
  <si>
    <t>CALIFICACIÓN DE EFECTIVIDAD DEL CONROL</t>
  </si>
  <si>
    <t>RESPONSABLE DEL CONTROL</t>
  </si>
  <si>
    <t>PROBABILIDAD RESIDUAL</t>
  </si>
  <si>
    <t>SEVERIDAD RESIDUAL</t>
  </si>
  <si>
    <t>CALCULO DE SEVERIDAD</t>
  </si>
  <si>
    <t>RI-PRE-002</t>
  </si>
  <si>
    <t>PRESUPUESTO</t>
  </si>
  <si>
    <t>Posibilidad de una ejecución inadecuada o uso indebido de los recursos presupuestales en actividades que no guardan relación con el objeto misional ni con las funciones institucionales de la Corporación Ruta N.</t>
  </si>
  <si>
    <t>CS</t>
  </si>
  <si>
    <t>CP</t>
  </si>
  <si>
    <t>*Debilidades en los mecanismos de supervisión, seguimiento y control presupuestal, tanto a nivel del ordenador del gasto como de la Junta Directiva y el Equipo Directivo.
*Deficiencias en la planeación contractual y en la etapa precontractual, incluyendo la inadecuada justificación de la necesidad y el incumplimiento del principio de planeación.
*Falta de lineamientos claros y criterios técnicos para la asignación, ejecución y modificación de recursos presupuestales, que garanticen su alineación con los planes y objetivos institucionales.
*Modificaciones no controladas a proyectos, actividades o rubros presupuestales sin análisis de pertinencia ni aprobación formal.
*Presiones internas o externas para destinar recursos a actividades no priorizadas o sin sustento técnico y legal.
*Debilidades en los mecanismos de rendición de cuentas, transparencia y control interno que dificulten la detección oportuna de desviaciones.
*Cultura organizacional débil en materia de ética pública y autocontrol.</t>
  </si>
  <si>
    <t xml:space="preserve">*Perdida de recursos 
*Perdida de credibilidad
*Sanciones 
*Incumplimiento de plan operativo
*Incumplimiento de obligaciones  para el  funcionamiento de la corporacipón Ruta N.  
*Detrimento Patrimonial
*Sanciones  </t>
  </si>
  <si>
    <t>La subdirección administrativa y fianciera cuenta con el procedimiento de ejecución presupuestal PR-PRE-002 el cual contempla los lineamientos y controles definidos. Adicional a lo anterior se cuenta con el manual de contratación MN-SG-001  y el procedimiento de compras PR-ADF-PRE-001  que contemplan  la fase de justificación  aprobaciones de necesidades asociadas al cumplimiento del objeto misional.
La secretaria general  y el El Comité de Contratación   validan y aprueba las justificaciónes de la necesidad contractual.  
El Subdirector administrativo  revisa periodicamente con el Director Ejecutivo (Ordenador del Gasto) la ejecución presupuestal de inversión y funcionamiento, cumplimiento del PAA y modificaciones presupuestales.</t>
  </si>
  <si>
    <t>La Junta Directiva periodicamente  revisa la ejecución presupuestal.</t>
  </si>
  <si>
    <t xml:space="preserve">El Comité de Sostenibilidad Contable, periodicamente revisa la ejecución presupuestal. </t>
  </si>
  <si>
    <t>La secretaria general hace seguimiento al PAA.</t>
  </si>
  <si>
    <t xml:space="preserve">Reporte  a gestión transparente en modulo de presupuesto bajo la resolución establecida pór la contraloria distrital de medellin </t>
  </si>
  <si>
    <t xml:space="preserve">Conciliaciones presupuestales </t>
  </si>
  <si>
    <t xml:space="preserve">Auditorías internas, externas y  revisoría fiscal </t>
  </si>
  <si>
    <t>Código de etica y guia para declaración de conflictos de interes y denuncias comunicado y socializado  trabajadores</t>
  </si>
  <si>
    <t>Publicación periódica de ejecución presupuestal en portal de transparencia</t>
  </si>
  <si>
    <t xml:space="preserve">Procedimiento de asuntos discilinarios </t>
  </si>
  <si>
    <t>RI-GH-002</t>
  </si>
  <si>
    <t xml:space="preserve">Gestión Humana </t>
  </si>
  <si>
    <t>Posibilidad de vinculación y selección de personal que no cumple con los requisitos legales, técnicos, académicos o de experiencia definidos para el cargo, debido a debilidades en los procesos de reclutamiento, verificación y validación de requisitos, lo que podría afectar la idoneidad del talento humano, el desempeño organizacional y el cumplimiento de los objetivos institucionales.</t>
  </si>
  <si>
    <t>*Perfiles de cargo y manuales de funciones inexistentes, desactualizados o insuficientemente definidos.
*Procedimientos de selección no formalizados o aplicados de manera inconsistente.
*Omisión en la verificación de requisitos mínimos (formación, experiencia, competencias).
*Falta de validación de autenticidad de documentos aportados por los aspirantes.
*Presiones operativas para cubrir vacantes de manera inmediata sin agotar todas las etapas del proceso.
*Debilidades en la aplicación de criterios técnicos y meritocráticos en la selección.
*Ausencia de listas de chequeo o controles estandarizados para validar el cumplimiento de requisitos.
*Falta de capacitación del personal responsable del proceso de selección sobre normatividad aplicable y lineamientos institucionales.
*Intervención o injerencia indebida en el proceso de selección que afecte la objetividad del mismo.</t>
  </si>
  <si>
    <t>*Vinculación de personal sin las competencias requeridas para el desempeño del cargo.
*Afectación en la calidad y oportunidad de los procesos y proyectos institucionales.
Incremento en la rotación de personal y costos asociados a nuevos procesos de selección.
*Brechas de desempeño y necesidad de reprocesos operativos.
*Riesgo de sanciones disciplinarias, fiscales o administrativas por incumplimiento normativo.
*Afectación reputacional de la entidad por procesos de selección no transparentes o inadecuados.
*Desarticulación entre los perfiles vinculados y las necesidades estratégicas de la organización.
*Posibles demandas laborales por inconsistencias en los procesos de vinculación.</t>
  </si>
  <si>
    <t>Definición y actualización de perfiles de cargo y manuales de funciones con requisitos claros (formación, experiencia y competencias).</t>
  </si>
  <si>
    <t>Implementación y aplicación formal del procedimiento de selección de personal.</t>
  </si>
  <si>
    <t>Uso de listas de chequeo para validar el cumplimiento de requisitos mínimos antes de la vinculación</t>
  </si>
  <si>
    <t>Verificación documental y validación de autenticidad de títulos, certificaciones y experiencia laboral.</t>
  </si>
  <si>
    <t>Aplicación de pruebas técnicas, psicotécnicas y entrevistas por competencias alineadas al perfil del cargo.</t>
  </si>
  <si>
    <t>Revisión y aprobación de la idoneidad del candidato por parte de gestión humana y la instancia directiva competente.</t>
  </si>
  <si>
    <t>Auditorías internas periódicas al proceso</t>
  </si>
  <si>
    <t>Registro y trazabilidad del proceso de selección en sistemas de información institucional.</t>
  </si>
  <si>
    <t>Plan de previsión de talento humano el cual esta aprobado por el comité institucional de gestión y desempeño.</t>
  </si>
  <si>
    <t>RI-CONTRA-001</t>
  </si>
  <si>
    <t xml:space="preserve">Contratación </t>
  </si>
  <si>
    <t>Posibilidad de celebración indebida de contratos por parte de la entidad, derivada del incumplimiento de los principios de planeación, transparencia, selección objetiva y control del proceso contractual, así como de debilidades en los lineamientos, verificaciones jurídicas y mecanismos de supervisión, lo que podría generar perjuicios económicos, sanciones legales y disciplinarias, afectación reputacional y desviaciones en el cumplimiento del objeto misional.</t>
  </si>
  <si>
    <t>*Debilidades en la planeación contractual y en los estudos previos.
*Insuficiente verificación de requisitos jurídicos, técnicos y financieros.
*Posible ofrecimiento de dádivas para dar beneficio a un tercero 
*Presiones internas o externas para favorecer determinados proveedores
*Ausencia o desactualización de manuales, procedimientos y lineamientos de contratación.
*Insuficiente verificación de requisitos habilitantes, inhabilidades e incompatibilidades.
*Selección de contratistas sin el cumplimiento de criterios de idoneidad y experiencia.
*Omisión en la declaración y gestión de conflictos de interés.
*Insuficiente control sobre modificaciones contractuales o adiciones.
*Deficiente revisión jurídica y técnica de los documentos precontractuales.
*Falta de controles en la etapa de evaluación y adjudicación.
*Incumplimiento del código de ética e integridad institucional.
*Debilidades en la supervisión y seguimiento al proceso contractual.
*Deficiencias en la segregación de funciones dentro del proceso contractual.
*Falta de capacitación del personal en normativa contractual vigente</t>
  </si>
  <si>
    <t>*Nulidad de contratos o sanciones por entes de control.
*Responsabilidad disciplinaria, fiscal o penal para los funcionarios.
*Detrimento patrimonial o uso ineficiente de recursos públicos/institucionales.
*Pérdida de transparencia y credibilidad institucional.
*Favorecimiento indebido de proveedores o prácticas corruptas.
*Retrasos en la ejecución de proyectos por controversias contractuales.
*Litigios y reclamaciones contractuales.
*Hallazgos en auditorías internas y externas.
*Afectación del cumplimiento de metas y resultados institucionales.
*Riesgo reputacional y pérdida de confianza de stakeholders.</t>
  </si>
  <si>
    <t>Manual de contratación, supervisión e interventoria  actualizado que establece principios, etapas, responsables y requisitos del proceso contractual</t>
  </si>
  <si>
    <t>Estudios que  incluyen validación jurídica, técnica y financiera previa a la adjudicación. Uso obligatorio de formato controlado por el sistema de calidad.</t>
  </si>
  <si>
    <t>Segregación de funciones entre áreas solicitante, jurídica, financiera y ordenadora del gasto</t>
  </si>
  <si>
    <t>Verificación de inhabilidades, incompatibilidades y conflictos de interés antes de la celebración del contrato.</t>
  </si>
  <si>
    <t>Comité de contratación que revisa y valida los procesos contractuales relevantes.</t>
  </si>
  <si>
    <t>Aplicación del principio de selección objetiva mediante matrices de evaluación técnica, jurídica y financiera.</t>
  </si>
  <si>
    <t xml:space="preserve">Declaración firmada de conflictos de interés  ,  compromisos de etica e integridad por parte de servidores y contratistas y  cumplimineto de la guía para conflictos de interes y denuncias. </t>
  </si>
  <si>
    <t>Auditorías internas y externas  al proceso contractual.Revisión independiente por control interno o revisoría fiscal de procesos relevantes</t>
  </si>
  <si>
    <t>Canal de denuncias y mecanismos de control disciplinario frente a posibles irregularidades contractuales.</t>
  </si>
  <si>
    <t>Capacitación periódica en normativa contractual, ética pública y prevención de la corrupción.</t>
  </si>
  <si>
    <t>Acciones disciplinarias y correctivas en caso de evidenciar incumplimientos en el proceso contractual.</t>
  </si>
  <si>
    <t>Evaluación periódica del riesgo de corrupción en contratación</t>
  </si>
  <si>
    <t>Publicación proactiva de información contractual en portales de transparencia</t>
  </si>
  <si>
    <t>RI-CONTRA-002</t>
  </si>
  <si>
    <t>Posibilidad de aprobar informes de ejecución y autorizar pagos contractuales sin que se haya verificado el cumplimiento efectivo del objeto contractual y de las obligaciones pactadas, derivada de debilidades en los mecanismos de supervisión, validación técnica, control documental y segregación de funciones, lo que podría generar detrimento patrimonial, incumplimientos legales y contractuales, y afectación a la transparencia y eficiencia en el uso de los recursos institucionales.</t>
  </si>
  <si>
    <t>*Debilidades en la supervisión e interventoría de los contratos.
*Falta de validación técnica de los entregables frente a los términos contractuales.
*Insuficiente revisión de informes por parte del supervisor o interventor.
*Presiones de tiempo o carga operativa que limiten la verificación detallada.
*Ausencia de listas de chequeo para validación de cumplimiento contractual.
*Falta de evidencia documental que soporte la ejecución del objeto contratado.
*Deficiente segregación de funciones entre quien supervisa, certifica y ordena el pago.
*Limitadas competencias técnicas del supervisor para validar entregables especializados.
*Debilidades en los sistemas de información para el seguimiento de hitos y productos.
*Riesgo de conflictos de interés o actuaciones indebidas en la supervisión.
*Inadecuada trazabilidad de cambios, modificaciones o adiciones contractuales.
*Falta de lineamientos claros para la aceptación de productos y servicios.
*Posible ofrecimiento de dádivas para aprobar pagos sin cumplir el debido proceso
*Sobrecarga de contratos para un solo supervisor
*Incuplimiento del codigo de ética
*Falsedad en documento que soportan la ejecución del contrato</t>
  </si>
  <si>
    <t>*Pago de bienes o servicios no ejecutados o parcialmente cumplidos.
*Detrimento patrimonial y uso ineficiente de los recursos institucionales.
*Responsabilidad disciplinaria, fiscal o penal para los funcionarios involucrados.
*Incumplimiento de metas y resultados asociados a los proyectos o contratos.
*Controversias contractuales, reclamaciones o litigios con contratistas.
*Hallazgos de auditoría interna, externa o de entes de control.
*Pérdida de credibilidad y afectación reputacional de la entidad.
*Debilitamiento del control interno y de la cultura de cumplimiento.
*Distorsión de la información financiera y presupuestal.
*Riesgo de materialización de prácticas irregulares o de corrupción.</t>
  </si>
  <si>
    <t>Implementación de Lineamientos de supervisión en el  manual de contratación, supervisión e interventoría.</t>
  </si>
  <si>
    <t xml:space="preserve">Validación técnica obligatoria de entregables frente al alcance y obligaciones contractuales por parte del supervisor </t>
  </si>
  <si>
    <t>Informe de contratista con obligaciones contractuales  revisado por supervisor.</t>
  </si>
  <si>
    <t>Certificación de cumplimiento firmada por el supervisor/interventor con soportes (acta de supervisión).Exigencia contractual de soportes técnicos, administrativos y financieros verificables como requisito obligatorio para la aprobación de informes y pagos, con validación documental previa.</t>
  </si>
  <si>
    <t>Segregación formal de funciones en el proceso contractual: el supervisor certifica cumplimiento, el área financiera valida requisitos de pago y el ordenador del gasto autoriza el desembolso.</t>
  </si>
  <si>
    <t>Revisión jurídica y financiera previa a la autorización de pagos relevantes (acta de supervisión)</t>
  </si>
  <si>
    <t>Registro y trazabilidad en sistema de información de hitos, entregables y aprobaciones (SECOP)</t>
  </si>
  <si>
    <t>Auditorías internas periódicas a la ejecución y pagos contractuales</t>
  </si>
  <si>
    <t>Capacitación a supervisores en control contractual y verificación de cumplimiento</t>
  </si>
  <si>
    <t>Declaración de ausencia de conflictos de interés por parte del supervisor</t>
  </si>
  <si>
    <t>Mecanismos disciplinarios y correctivos ante aprobaciones indebidas, asi como vanales de denuncia habilitados.</t>
  </si>
  <si>
    <t>Validación de soportes previo al pago por parte de tesoreria siguiendo procedimiento de pagos</t>
  </si>
  <si>
    <t>Planificación anticipada de hitos contractuales y asignación de tiempos mínimos de revisión en el cronograma de supervisión, con seguimiento a la carga laboral de los supervisores.</t>
  </si>
  <si>
    <t>Asignación de supervisores con perfil técnico acorde al objeto contractual o designación de apoyo técnico especializado para la validación de entregables complejos. Establecimiento de límites máximos de contratos por supervisor y evaluación periódica de cargas laborales para garantizar una supervisión efectiva.</t>
  </si>
  <si>
    <t>RI-COMP-002</t>
  </si>
  <si>
    <t>COMPRAS</t>
  </si>
  <si>
    <t>Posibilidad de realizar procesos de adquisición de bienes y servicios sin el cumplimiento del debido proceso establecido en la normativa y en los procedimientos institucional, debido a debilidades en la aplicación de controles administrativos, desconocimiento de los lineamientos o posibles conductas indebidas en la gestión de compras, lo que podría generar afectaciones legales, financieras, operativas y reputacionales para la organización.</t>
  </si>
  <si>
    <t>*Falta de conocimiento o capacitación del personal sobre los procedimientos y lineamientos institucionales de compras.
*Debilidades en la documentación y formalización de políticas, manuales o procedimientos de compras.
*Omisión de etapas del proceso  de compras(estudios previos, análisis de mercado, cotizaciones, evaluaciones, etc.).
*Deficiencias en la supervisión o revisión de los procesos de adquisición.
*Presiones internas para agilizar procesos de compra sin cumplir los requisitos establecidos.
*Conflictos de interés no declarados por parte de funcionarios o contratistas.
*Posible ofrecimiento o aceptación de dádivas o beneficios indebidos por parte de proveedores.
*Debilidades en la segregación de funciones dentro del proceso de compras.
*Ausencia de mecanismos de control y trazabilidad de las decisiones de compras.
*Falta de seguimiento al cumplimiento del Plan Anual de Adquisiciones.
*Intervención indebida de actores internos o externos en el proceso de selección de proveedores.</t>
  </si>
  <si>
    <t>*Pérdidas económicas derivadas de decisiones de compras inadecuadas.
*Sanciones administrativas o disciplinarias a funcionarios responsables.
*Investigaciones por parte de organismos de control o autoridades competentes.
*Responsabilidad fiscal, disciplinaria o penal para los responsables del proceso.
*Afectación a la transparencia y legalidad de la gestión institucional.
*Deterioro de la reputación institucional frente a ciudadanos, aliados o entes de control.
*Riesgo de corrupción o direccionamiento de contratos.
*Afectaciones en la continuidad de los proyectos o servicios institucionales.
*Pérdida de confianza de proveedores y grupos de interés en los procesos de compras.</t>
  </si>
  <si>
    <t>Política institucional de compras:Definición formal de lineamientos y principios que rigen los procesos de compras y contratación</t>
  </si>
  <si>
    <t>Procedimiento documentado de Compras: Establecimiento de etapas, responsables y requisitos para la gestión de compra</t>
  </si>
  <si>
    <t>Elaboración y revisión de estudios previos:Validación técnica, jurídica y financiera antes de iniciar el proceso de compras</t>
  </si>
  <si>
    <t>Declaración de conflictos de interés:Requerimiento de manifestación formal de ausencia de conflictos de interés por parte de personal involucrado</t>
  </si>
  <si>
    <t>Segregación de funciones en el proceso de compras
Distribución de responsabilidades entre áreas solicitantes, contratación, jurídica y financiera</t>
  </si>
  <si>
    <t>Registro y trazabilidad en sistemas de Compras: Documentación de las etapas del proceso de compra en plataformas institucionales</t>
  </si>
  <si>
    <t>Validación presupuestal previa:Verificación de disponibilidad presupuestal antes de iniciar cualquier proceso de compra</t>
  </si>
  <si>
    <t>Auditoría interna al proceso de compras:Evaluación periódica del cumplimiento de los lineamientos institucionales y normativos</t>
  </si>
  <si>
    <t>Canal de denuncias o reporte de irregularidades
Mecanismo institucional para reportar posibles irregularidades o actos de corrupción</t>
  </si>
  <si>
    <t xml:space="preserve">Capacitación en  ética pública
Formación al personal sobre cumplimiento normativo, transparencia y buenas prácticas de contratación y compras </t>
  </si>
  <si>
    <t>RI-COMP-003</t>
  </si>
  <si>
    <t>Posibilidad de aprobación o procesamiento de pagos asociados a la adquisición de bienes o servicios sin el cumplimiento de los requisitos, condiciones o soportes establecidos en la orden de compra o en los procedimientos institucionales de verificación y recepción, debido a debilidades en los controles del proceso de validación, segregación de funciones o gestión documental, lo que podría generar pérdidas financieras, incumplimientos contractuales y afectaciones en la transparencia y control del gasto institucional.</t>
  </si>
  <si>
    <t>*Debilidades en los controles de verificación documental previos al pago.
*Falta de validación del recibido a satisfacción de bienes o servicios por parte del área solicitante.
*Deficiencias en la definición de requisitos de pago en las órdenes de compra.
*Omisión de procedimientos establecidos para la radicación, revisión y aprobación de facturas.
*Falta de segregación de funciones entre quienes solicitan, verifican y autorizan el pago.
*Presiones internas para agilizar pagos sin completar las validaciones requeridas.
*Errores humanos en la revisión de facturas o soportes .
*Debilidades en la gestión documental del expediente  de compras.
*Falta de trazabilidad en los sistemas de información que soportan el proceso financiero.
*Posible ofrecimiento de dádivas o beneficios indebidos para aprobar pagos irregulares.
*Falta de capacitación del personal en los procedimientos financieros y de control.
*Fallas tecnológicas en las plataformas que soportan la gestión de facturación o pagos.</t>
  </si>
  <si>
    <t>*Pérdida de recursos financieros institucionales por pagos indebidos o no justificados.
*Pagos por bienes o servicios no recibidos o no conformes con las especificaciones contratadas.
*Incremento de reprocesos administrativos para la recuperación de recursos pagados indebidamente.
*Responsabilidad fiscal, disciplinaria o penal para los funcionarios involucrados.
*Observaciones o sanciones por parte de organismos de control y auditoría.
*Incumplimientos  con proveedores.
*Deterioro de los mecanismos de control financiero institucional.
*Afectación a la imagen y reputación institucional por deficiencias en el manejo de recursos públicos o corporativos.
*Distorsión en la ejecución presupuestal y en los registros contables.
*Riesgo de fraude o corrupción en el proceso de pagos.</t>
  </si>
  <si>
    <t>Procedimiento formal de radicación de facturas, procedimiento de causación y  procedimiento de  pagos:  definición de lineamientos para la radicación, revisión y aprobación de facturas y cuentas de cobro.</t>
  </si>
  <si>
    <t>Validación del recibido a satisfacción: confirmación por parte del  solicitante de que el bien o servicio fue entregado conforme a lo contratado</t>
  </si>
  <si>
    <t>Verificación documental previa al pago:revisión de facturas, orden de compra, soportes y demás documentos requeridos</t>
  </si>
  <si>
    <t>Segregación de funciones en el proceso de pagos:separación de responsabilidades entre recepción, validación, aprobación y ejecución del pago</t>
  </si>
  <si>
    <t>Validación presupuestal y contable: Verificación de disponibilidad presupuestal y correcta imputación contable antes de efectuar el pago</t>
  </si>
  <si>
    <t>Registro de facturación en el ERP Y sistema SAIA: Gestión y control de facturas y cuentas de cobro a través de sistemas de información institucionales</t>
  </si>
  <si>
    <t>Flujo de aprobación de pagos en sistema financiero:autorización de pagos mediante flujos de aprobación establecidos en el sistema</t>
  </si>
  <si>
    <t>Conciliaciones contables y financieras : Revisión periódica de registros contables y pagos realizados</t>
  </si>
  <si>
    <t>Canal de denuncias y reporte de irregularidades: mecanismo institucional para reportar posibles irregularidades o fraudes en el proceso comprasy pagos</t>
  </si>
  <si>
    <t>RI-COMP-004</t>
  </si>
  <si>
    <t>Posibilidad de direccionamiento, manipulación o sesgo en los procesos de selección de proveedores, debido a conflictos de interés no declarados, manipulación de los criterios de evaluación, debilidades en los mecanismos de control o posibles acuerdos indebidos entre oferentes, lo que podría generar adjudicaciones no objetivas, afectaciones a la transparencia del proceso de compras, pérdidas financieras y riesgos legales o reputacionales para la organización..</t>
  </si>
  <si>
    <t>*Falta de declaración o gestión efectiva de conflictos de interés por parte de funcionarios involucrados en el proceso.
*Manipulación de criterios técnicos o económicos en los pliegos o términos de referencia.
*Definición de especificaciones técnicas restrictivas que favorecen a un proveedor específico.
*Debilidades en la segregación de funciones dentro del proceso de compras.
*Concertación o colusión entre oferentes para manipular el resultado del proceso.
*Intervención indebida de actores internos o externos en la evaluación de propuestas.
*Falta de transparencia o trazabilidad en las etapas del proceso de selección.
*Ausencia de mecanismos de control independientes en la evaluación de propuestas.
*Presiones jerárquicas o políticas para favorecer a un proveedor determinado.
*Debilidades en la verificación de antecedentes y debida diligencia de proveedores.
*Insuficiente capacitación del personal en ética e  integridad.</t>
  </si>
  <si>
    <t>*Adjudicación de contratos a proveedores no idóneos o menos competitivos.
*Sobrecostos o ineficiencia en el uso de recursos institucionales.
*Investigaciones disciplinarias, fiscales o penales contra funcionarios involucrados.
*Sanciones administrativas o legales por incumplimiento de normas 
*Observaciones o hallazgos de auditoría interna o de entes de control.
*Riesgos de corrupción institucional.
*Afectación a la transparencia y legitimidad del proceso de compras.
*Pérdida de confianza de proveedores y grupos de interés.
*Deterioro de la reputación institucional.
*Afectación en la calidad de bienes o servicios adquiridos.
*Impacto negativo en la ejecución de procesos o  proyectos institucionales.</t>
  </si>
  <si>
    <t>Procedimiento formal de selección de proveedores con etapas, criterios y responsables definidos</t>
  </si>
  <si>
    <t>Declaración obligatoria de conflictos de interés por parte de todos los participantes en el proceso.</t>
  </si>
  <si>
    <t>Definición estandarizada de criterios de evaluación técnica, financiera y jurídica de proveedores.</t>
  </si>
  <si>
    <t>Comité evaluador multidisciplinario para la evaluación de propuestas</t>
  </si>
  <si>
    <t>Registro y trazabilidad de todas las etapas del proceso .</t>
  </si>
  <si>
    <t>Auditorías internas periódicas a los procesos de contratación y selección de proveedores.</t>
  </si>
  <si>
    <t>Canal de denuncias o reporte de irregularidades para funcionarios y terceros.</t>
  </si>
  <si>
    <t>Verificación de antecedentes y análisis de integridad de proveedores.</t>
  </si>
  <si>
    <t>Registro documental completo de proceso de compra para garantizar trazabilidad.</t>
  </si>
  <si>
    <t>Capacitación periódica en ética pública, integridad y prevención de corrupción en compras.</t>
  </si>
  <si>
    <t>RI-COMP-005</t>
  </si>
  <si>
    <t>Posibilidad de adquirir bienes o servicios a precios superiores a los valores de referencia del mercado, debido a debilidades en la elaboración de estudios de mercado, insuficiente análisis comparativo de ofertas o limitaciones en los mecanismos de verificación de precios, lo que podría generar sobrecostos, ineficiencia en el uso de los recursos institucionales y afectaciones a la transparencia y sostenibilidad financiera de la organización.</t>
  </si>
  <si>
    <t>*Elaboración insuficiente o deficiente de estudios de mercado previos al proceso de compra.
*Falta de comparación adecuada de cotizaciones o propuestas de proveedores.
*Baja participación de proveedores en los procesos de selección.
*Definición de especificaciones técnicas demasiado restrictivas, que limitan la competencia.
*Urgencia en la adquisición que reduce el tiempo para realizar análisis de mercado adecuados.
*Falta de acceso a bases de datos o herramientas de referencia de precios del mercado.
*Debilidades en la revisión o validación de estudios de mercado por parte de áreas técnicas o financieras.
*Falta de actualización de precios de referencia en procesos recurrentes de compra.
*Dependencia de un número reducido de proveedores en determinados bienes o servicios.
*Posible concertación o colusión entre proveedores para fijar precios artificialmente altos.
*Falta de capacitación del personal encargado de realizar análisis de mercado.
*Presiones institucionales para acelerar procesos de compra sin completar análisis comparativos adecuados.</t>
  </si>
  <si>
    <t>*Sobrecostos en la adquisición de bienes o servicios.
*Ineficiencia en el uso de recursos financieros institucionales.
*Reducción de la capacidad presupuestal para ejecutar otros proyectos o actividades.
*Observaciones o hallazgos de auditoría interna o de entes de control.
*Posibles investigaciones por presuntas irregularidades en procesos de compras.
*Afectación a la transparencia y credibilidad del proceso de adquisiciones.
*Incremento de riesgos de corrupción o direccionamiento de compras.
*Impacto negativo en la gestión financiera institucional.
*Pérdida de confianza de proveedores y grupos de interés en los procesos de compras.
*Posibles reprocesos administrativos o ajustes contractuales posteriores.</t>
  </si>
  <si>
    <t>Requerimiento de mínimo número de cotizaciones o fuentes de información de precios para validar el valor estimado de la compra.</t>
  </si>
  <si>
    <t>Validación técnica y financiera del estudio de mercado antes de iniciar el proceso de compra.</t>
  </si>
  <si>
    <t>Uso de bases de datos, plataformas de compras o referencias históricas de precios para comparar valores del mercado.</t>
  </si>
  <si>
    <t>Registro y trazabilidad del estudio de mercado y de las cotizaciones recibidas en los sistemas institucionales.</t>
  </si>
  <si>
    <t>Análisis comparativo formal de las ofertas recibidas durante el proceso de selección de proveedores</t>
  </si>
  <si>
    <t>Auditorías internas periódicas al proceso de compras y verificación de razonabilidad de precios</t>
  </si>
  <si>
    <t>Gestión Financiera/Presupuestos</t>
  </si>
  <si>
    <t>Subdirector administrativo y financiero y profesional financiero de presupuestos</t>
  </si>
  <si>
    <t>RI-PRE-001</t>
  </si>
  <si>
    <t>Posibilidad de errores en la planeación y  ejecución del presupuesto que puedan llevar a desviaciones significativas entre lo proyectado y lo real</t>
  </si>
  <si>
    <t>INTERNO</t>
  </si>
  <si>
    <t xml:space="preserve">
*Debilidades técnicas y metodológicas en la estimación de ingresos y gastos del presupuesto, incluyendo el uso de información histórica insuficiente o desactualizada.
*Cambios en la regulación económica o en la asignación de recursos por parte de la Alcaldía, que impacten la planeación y ejecución presupuestal.
*Deficiencias en la articulación y coordinación entre las áreas responsables de la planeación y la ejecución presupuestal.
*Debilidades en los mecanismos de seguimiento, monitoreo y control de la ejecución presupuestal, tanto a nivel directivo como operativo.
*Modificaciones frecuentes en proyectos o prioridades institucionales sin la debida reprogramación y análisis de impacto presupuestal.
*Limitaciones en las capacidades institucionales (técnicas, operativas o de gestión) para la adecuada administración del presupuesto.
*Inadecuada identificación, análisis y gestión de factores externos que puedan afectar la estabilidad y ejecución presupuestal.</t>
  </si>
  <si>
    <t>*Estrés financiero
*Recursos faltantes o sobrantes excesivos (mala ejecución presupuestal)
*Perdida de confianza en la Corporación
*Reprocesos por modificaciones permanentes al presupuesto.
*Perdida de capacidad para la ejecución del objeto misional.
*Incumplimiento de metas o planes institucionales
*Afectación a la sostenibilidad y eficiencia del gasto</t>
  </si>
  <si>
    <t xml:space="preserve">La subdirección administratibva y financiera ha diseñado  metodologías estandarizada de formulación presupuestal, con criterios técnicos definidos (supuestos, escenarios, costos ) y validada por la dirección ejecutiva y la junta directiva.La subdirección administrativa y financiera cuenta con el manual de presupuesto  MN-ADF-PRE-001, el   procedimiento de elaboración y aprobación de presupuesto PR-PRE-001  y el procedimiento de ejecución presupuestal,  los cuales contemplan  todos los procesos necesarios para la planeación, aprobación , ejecución y seguimiento  del presupuesto.
Se realizan mesas de trabajo con los responsables de cada dependencia para  estructurar el presupuesto de la siguiente vigencia </t>
  </si>
  <si>
    <t>El profesional de presupuesto consolida todos los datos históricos de la planeación y ejecución presupuestal en el ERP y en los informes anuales los cuales sirven como base para la planeación presupuestal de la siguiente vigencia.</t>
  </si>
  <si>
    <t xml:space="preserve">La dirección ejecutiva (Ordenador del gasto), cada vez que se requiera, aprueba las modificaciones presupuestales segun corresponda. La directrices de las modificaciones presupuestales se encuentran en el procedimiento de ejecución presupuestal </t>
  </si>
  <si>
    <t>El subdirector administrativo y financiero periodicamente en conjunto con su equipo financiero,  valida la ejecución presupuestal y evalua los cambios en materia económica que pudieran afectar el presupuesto vigente.
El Comité de Sostenibilidad Contable, periodicamente  revisa la ejecución presupuestal.
La Junta Directiva periodicamente revisa la ejecución presupuestal</t>
  </si>
  <si>
    <t>El profesional  de presupuesto de forma trimestral realiza analisis y seguimiento a los cambios en materia de regulación economica y presupuestal que permitan información veraz para la toma de decisiones. Informe cuipo - categoria unica de información del presupuesto ordinario. contaduria general de la nación por medio del chip.</t>
  </si>
  <si>
    <t>RI-PRE-003</t>
  </si>
  <si>
    <t>Posibilidad de presentar de manera extemporánea, incompleta o inexacta los informes presupuestales requeridos por los entes de control.</t>
  </si>
  <si>
    <t>*Falta de cronogramas claros con responsables y fechas límite definidas para presentar informes 
*Presentar extemporaneamente los informes presupuestales y reporte de información
*Información financiera incompleta, desactualizada o inconsistente.
*Fallas tecnologicas en los aplicativos financieros
*Desconocimiento de los requisitos exigidos por los entes de control o falta de capacitación en normatividad presupuestal y contable vigente.
*Cambios frecuentes en lineamientos de los entes de control.</t>
  </si>
  <si>
    <t xml:space="preserve">*Sanciones económicas por extemporaneidad  o inexactitud de la información presentada a los entes de control. 
*Hallazgo fiscal por parte de los entes de control </t>
  </si>
  <si>
    <t>Definición formal de responsables del proceso de reporte presupuestal mediante acto administrativo o matriz RACI.El lider de presupuesto define al inicio del año un cronograma de rendición de cuentas y mensualmente hace seguimiento al cronograma de actividades necesarias  para la presentación de los informes a entes de control.</t>
  </si>
  <si>
    <t>El lider de presupuesto mensualmente hace seguimiento al cronograma de actividades previamente elaborado, para la presentación oportuna de información presupuestal.</t>
  </si>
  <si>
    <t>El lider de presupuesto, mensualmente,  realiza  pruebas aleatorias a los informes de ejecución presupuestal  emitidos por el aplicativo tecnológico (safix)  y realiza las conciliaciones periódicas de la infromación.</t>
  </si>
  <si>
    <t xml:space="preserve">El profesional de presupuesto cada vez que se requiera, valida el funcionamiento optimo de los sistemas de información presupuestal y se reportan fallas al desarrollador del sistema  para solución inmediata cuando estas se presenten. </t>
  </si>
  <si>
    <t>Seguimiento por parte de la lider financiera   a cambios normativos emitidos por Contraloría, CGN, Alcaldía y demás entes.</t>
  </si>
  <si>
    <t>Participación en capacitaciones externas sobre actualización presupuestal.</t>
  </si>
  <si>
    <t>Suscripción a boletines oficiales regulatorios</t>
  </si>
  <si>
    <t>RI-PRE-004</t>
  </si>
  <si>
    <t>Posibilidad de errores en el procesamiento, registro e imputación de la información financiera y presupuestal, así como en la aplicación inadecuada de los procedimientos establecidos, que puedan generar inconsistencias, reprocesos o afectación en la confiabilidad de la información institucional.</t>
  </si>
  <si>
    <t>*Inadecuada parametrización de información de acuerdo a las normatividades y actualizaciones en materia presupuestal.
*Inadecuada interpretación de los hechos economicos de la Corporación.
*Falta de capacitación de las regulaciones y modificaciones existentes.
*Errores de digción o registro manual 
*Procedimientos desactualizados o poco claros 
*Parametrización inadecuada del software financiero.
*Cambios en normatividad presupuestal no incorporados oportunamente
*Falta de doble validación.</t>
  </si>
  <si>
    <t>*Mal registro y reporte de información.
*Emisión de hallazgos por parte de las entidades de control.
*Elaboración de actos administrativos deficientes o inadecuados.
*Informes con información erronea 
*Reprocesos</t>
  </si>
  <si>
    <t>El Profesional de presupuesto , cada vez que se va a realizar un ajuste en el sistema, revisa, valida y coteja la adecuada parametrización del sistema ERP de acuerdo a las normatividades vigentes.
Capacitación anual obligatoria en normatividad presupuestal y contable y reinducción formal en el uso del sistema financiero</t>
  </si>
  <si>
    <t>Procedimientos actualizados  para registro e imputación presupuestal</t>
  </si>
  <si>
    <t>Restricción de perfiles de usuario del software financiero según funciones</t>
  </si>
  <si>
    <t>Conciliaciones mensuales entre módulos (presupuesto–contabilidad–tesorería).</t>
  </si>
  <si>
    <t>Supervisión formal del proceso por parte del subdirector Administrativo y Financiero.</t>
  </si>
  <si>
    <t xml:space="preserve">Gestión Financiera/Tesorería </t>
  </si>
  <si>
    <t xml:space="preserve">Virmar Yessid Valle/Lediz Valencia </t>
  </si>
  <si>
    <t>Abril de 2026</t>
  </si>
  <si>
    <t>RI-TES-001</t>
  </si>
  <si>
    <t xml:space="preserve">Tesorería </t>
  </si>
  <si>
    <t>Posibilidad de incumplimiento en el pago oportuno de obligaciones o de realización de pagos incorrectos.</t>
  </si>
  <si>
    <t>*Deficiencias en la supervisión y control de los términos contractuales de pago.
*Inconsistencias o retrasos en la radicación y validación de facturas y documentos soporte.
*Pérdida o extravío de documentos financieros.
*Errores en la causación contable o validación del pago.
*Fallas en el sistema ERP o en los módulos financieros.
*Interrupciones o fallas en el portal bancario.
*Insuficiencia de liquidez para atender obligaciones en los plazos establecidos.</t>
  </si>
  <si>
    <t xml:space="preserve">*Proveedores Insatisfechos - Afectación de la Imagen y pérdida de credibilidad.
*Pérdidas económicas (intereses de mora) - Detrimento Patrimonial
*Hallazgos administrativos por entes de control 
*Reprocesos
*Sanciones por incumplimiento de condiciones contractuales y/o Ordenes de Compra. </t>
  </si>
  <si>
    <t xml:space="preserve">El supervisor del contrato ,  cada vez que se va a realizar un pago, valida el adecuado cumplimiento de las condiciones de pago establecidas y notifica a tesorería por medio del acta de supervisión. </t>
  </si>
  <si>
    <t>La  Tesorería, cada vez que se realice un pago, validará la fiabilidad y exactitud de las cuentas por pagar y los soportes correspondientes según procedimiento de pagos PR-ADF-TES-001</t>
  </si>
  <si>
    <t>Radicación única y consecutiva en sistema (SAIA) con verificación de requisitos mínimos.
Se cuenta con un flujo de facturación y pago en el sistema (SAIA) donde quedan todos los registros y Soportes de los pagos realizados. Al final del proceso todos los soportes de pago quedan consolidados.
Todos los soportes se custodian de forma electronica en el sistema SAIA.</t>
  </si>
  <si>
    <t>La Tesorería, cada vez que se realice un pago, validará la fiabilidad y exactitud de las cuentas por pagar y los soportes correspondientes según procedimiento de pagos PR-ADF-TES-001. 
Rechazo y devolución formal de facturas incompletas o inconsistentes.</t>
  </si>
  <si>
    <t xml:space="preserve">Soporte técnico con registro de incidentes y tiempos de respuesta definidos por el desarrollador del ERP Y SAIA .La Tesorería, cada vez que se requiera, valida el funcionamiento optimo de los sistemas de información y se reportan fallas al desarrollador del Sistema para la solución inmediata cuando estas se presenten. </t>
  </si>
  <si>
    <t>La Tesorería, cuenta con el respaldo de la mesa de ayuda y la gerente de cuenta de las entidades financieras con el fin de revisar la causa de las fallas y la pertinencia de realizar las operaciones. 
Confirmación del estado de la transacción antes del cierre contable del pago.</t>
  </si>
  <si>
    <t xml:space="preserve">El subdirector administrativo y financiero y la Tesorería, mensualmente verifican y validan el estado de  caja para la programación de pagos. </t>
  </si>
  <si>
    <t>Proyección mensual de flujo de caja mínimo a 3 meses 
reporte periódico al subdirector sobre posición de liquidez.
Verificación de disponibilidad de efectivo antes de la ejecución de transferencias.</t>
  </si>
  <si>
    <t>La tesoreria realiza conciliaciones periodicas con contabilidad para evidenciar fallas en los procesos que pudieran llevar a pagos erroneos.</t>
  </si>
  <si>
    <t>Bakups del ERP y SAIA  que soportan el proceso financiero.</t>
  </si>
  <si>
    <t>Autenticación multifactor para operaciones de pago.</t>
  </si>
  <si>
    <t>RI-TES-002</t>
  </si>
  <si>
    <t>Posibilidad de pérdidas económicas derivadas de decisiones inadecuadas en la gestión del portafolio de inversiones por incumplimiento de requisitos técnicos, normativos o análisis insuficiente del mercado</t>
  </si>
  <si>
    <t>*Incumplimiento de requisitos técnicos y legales en la selección de entidades financieras o instrumentos de inversión.
*Falta de análisis comparativo y evaluación de las condiciones del mercado antes de la toma de decisiones de inversión.
*Desconocimiento o inaplicación de la política institucional de inversiones y del marco normativo vigente.
*Ausencia de evaluación formal del riesgo crediticio y financiero de las entidades emisoras o contrapartes
*Insuficiente diversificación del portafolio, generando concentración excesiva en una entidad o instrumento.
*Falta de monitoreo periódico del desempeño y variaciones del mercado que impactan el portafolio.
*Deficiencias en los mecanismos de aprobación y doble validación para decisiones de inversión.
*Uso de información financiera desactualizada o no confiable para la toma de decisiones.</t>
  </si>
  <si>
    <t xml:space="preserve">*Perdida de recursos 
*Detrimento patrimonial 
*Hallazgos disciplinarios y fiscales por parte de entes de control </t>
  </si>
  <si>
    <t>Validación y aprobación previa de las inversiones  por la dirección ejecutiva o Comité Financiero o instancia definida en la política de tesorería en el capitulo de iversiones.  Política de tesorería PL-ADF-TES-001.
Aplicación obligatoria de verificación técnica y jurídica antes de autorizar una inversión.
Implementación de esquema de doble aprobación para inversiones superiores a un monto definido.
Segregación de funciones entre quien analiza la inversión y quien la autoriza</t>
  </si>
  <si>
    <t>Elaboración de análisis comparativo documentado de al menos tres ofertas o alternativas de inversión
Soporte técnico del estudio de mercado anexado al acta de aprobación de la inversión.
Consulta y documentación de calificación de riesgo vigente de la entidad financiera antes de invertir</t>
  </si>
  <si>
    <t>Revisión previa de cumplimiento de política de inversión antes de ejecutar cada operación.</t>
  </si>
  <si>
    <t>Revisión periodica de concentración del portafolio de inversiones en comité financiero</t>
  </si>
  <si>
    <t>Elaboración de informe mensual de rentabilidad y variación del portafolio frente al mercado</t>
  </si>
  <si>
    <t>Consulta exclusiva de fuentes oficiales y actualizadas (Superfinanciera, calificadoras de riesgo).
Verificación de fecha y vigencia de la información antes de sustentar la decisión de inversión.</t>
  </si>
  <si>
    <t>La tesoreía custodia los titulos valor.</t>
  </si>
  <si>
    <t>RI-TES-003</t>
  </si>
  <si>
    <t>Posibilidad de incumplimiento, inoportunidad o inexactitud en la elaboración y presentación de reportes a entes de control, que puedan generar sanciones, reprocesos o afectación de la confiabilidad institucional.</t>
  </si>
  <si>
    <t>*Ausencia de cronograma formal y mecanismos de seguimiento a los plazos de reporte establecidos por los entes de control
*Falta de capacitación y actualización periódica del personal responsable frente a cambios normativos y requerimientos de reporte.
*Fallas tecnológicas o indisponibilidad de los aplicativos utilizados para la consolidación y envío de información.
*Debilidades en la validación y revisión de la información antes de su presentación a los entes de control.
*Inadecuada articulación y flujo de información entre las áreas responsables del suministro de datos para los reportes.
*Uso de información incompleta, inconsistente o no conciliada proveniente de los sistemas institucionales.
*Ausencia de responsables claramente definidos para la elaboración, revisión y envío de los reportes.
*Cambios normativos o requerimientos extraordinarios de los entes de control no identificados oportunamente.</t>
  </si>
  <si>
    <t>*Emisión de hallazgos por parte de las entidades de control
*Sanciones por parte de los entes de control por incumplimiento de las obligaciones.</t>
  </si>
  <si>
    <t>Elaboración y actualización anual de un cronograma oficial de reportes con responsables y fechas límite.
Seguimiento periódico al cumplimiento de plazos  y revisión en comité o instancia definida.</t>
  </si>
  <si>
    <t>Capacitación periódica al personal responsable sobre cambios normativos y lineamientos de los entes de control.
Monitoreo permanente de comunicaciones oficiales de entes de control y actualización del inventario de reportes.
Revisión periódica del marco normativo aplicable y ajuste oportuno de los procedimientos de reporte.</t>
  </si>
  <si>
    <t>Validación previa del funcionamiento de los aplicativos antes de las fechas de reporte y registro de incidentes.
Plan de contingencia tecnológica que incluya canales alternos de envío de información en caso de fallas.</t>
  </si>
  <si>
    <t>Implementación de revisión técnica y validación cruzada de la información antes de su envío oficial
Conciliación periódica entre los sistemas fuente y los datos incluidos en los reportes a entes de control.
Validación de consistencia de la información financiera, contable y operativa antes del envío.
Reuniones de coordinación previas a los vencimientos para consolidar y validar la información requerida.</t>
  </si>
  <si>
    <t xml:space="preserve">Gestión Financiera/Contabilidad </t>
  </si>
  <si>
    <t>abril de 2026</t>
  </si>
  <si>
    <t>RI-CONT-001</t>
  </si>
  <si>
    <t xml:space="preserve">Contabilidad </t>
  </si>
  <si>
    <t>Posibilidad de causación inadecuada de los hechos económicos que conlleve a la generación de sanciones contables, legales y tributarias.</t>
  </si>
  <si>
    <t>*Debilidades en los procedimientos de reconocimiento y registro contable.
*Falta de conciliaciones periódicas contables y fiscales
*Ausencia de controles de revisión sobre la correcta aplicación de políticas contables y tributarias.
*Deficiencias en la revisión, conciliación y validación previa de la información base para la elaboración de declaraciones tributarias.
*Ausencia o debilidad en el control de calendarios tributarios y alertas de vencimientos.
*Falta de coordinación con la revisoría fiscal para la validación de los impuestos antes de su presentación.
*Limitaciones en competencias técnicas del personal y debilidades en la actualización e interpretación de la normativa tributaria aplicable.</t>
  </si>
  <si>
    <t>*Sanciones económicas por extemporaneidad  o inexactitud de la información presentada a los entes de control.
*Hallazgo fiscal por parte de los entes de control.</t>
  </si>
  <si>
    <t>Procedimiento contable documentado y actualizado para el reconocimiento, medición y registro de hechos económicos.Procedimiento PR-CONT-001</t>
  </si>
  <si>
    <t>La lider financiera y contable  mensualmente revisa y aprueba las declaraciones de impuestos a presentar.</t>
  </si>
  <si>
    <t xml:space="preserve">El profesional contable  mensualmente hace seguimiento al cronograma de actividades previamente elaborado, para la presentación oportuna de los impuestos y presentación de informes financieros.
</t>
  </si>
  <si>
    <t>Revisión y aprobación mensual de registros contables por el líder contable.</t>
  </si>
  <si>
    <t>Elaboración mensual de conciliaciones contables (bancos, impuestos, cuentas por pagar y cobrar).</t>
  </si>
  <si>
    <t xml:space="preserve">Conciliación previa entre información contable, fiscal y reportes auxiliares antes de elaborar declaraciones </t>
  </si>
  <si>
    <t xml:space="preserve">Conciliación fiscal vs. contable trimestral con soportes documentales. </t>
  </si>
  <si>
    <t>Políticas contables y tributarias vigente y socializada al equipo financiero</t>
  </si>
  <si>
    <t>Comité contable valida la aplicación normativa en transacciones relevantes.
Seguimiento periodico  al cumplimiento de obligaciones fiscales en comité d sostenibilidad contable.</t>
  </si>
  <si>
    <t>Cronograma de revisión conjunta con la revisoría fiscal previo a la presentación de declaraciones.
Envío anticipado de borradores de declaraciones y papeles de trabajo para validación
Actas de revisión y aprobación de cifras tributarias por parte de la revisoría fiscal</t>
  </si>
  <si>
    <t>Seguimiento a observaciones emitidas por la revisoría fiscal y cierre de ajustes</t>
  </si>
  <si>
    <t>Plan anual de capacitación en normativa contable y tributaria aplicable.</t>
  </si>
  <si>
    <t>Suscripción a boletines tributarios y actualización permanente de cambios normativos</t>
  </si>
  <si>
    <t>RI-CONT-002</t>
  </si>
  <si>
    <t>Posibilidad de que se presenten errores en la existencia, integridad, exactitud, oportunidad, adecuada presentación y revelación de la información financiera y contable, que afecten su confiabilidad y cumplimiento de los marcos normativos aplicables.</t>
  </si>
  <si>
    <t>*Desactualización de las políticas contables frente a los cambios en la normatividad contable y financiera aplicable.
*Inadecuada aplicación o desconocimiento de las políticas contables establecidas en el registro, medición, presentación y revelación de la información financiera.
*Insuficiencia de competencias técnicas del personal responsable del proceso contable, que afecte la correcta ejecución de las actividades de reconocimiento y registro de los hechos económicos.
*Incumplimiento o debilidades en la ejecución de los procesos y procedimientos definidos para la revisión, validación y aprobación de la información financiera y contable.
*Falta de seguimiento y análisis periódico por parte de los comités financieros, junta directiva y asamblea sobre la calidad y consistencia de la información financiera y contable</t>
  </si>
  <si>
    <t xml:space="preserve">*Opiniones con salvedad por parte de la Revisoria Fiscal y Contraloría.
* Toma de decisiones basadas en información financiera sin representación fiel.
*Hallagos en los proceso de auditoria.
* Pérdida de confianza con impacto reputacional negativo
 *Reprocesos.
*Sanciones 
</t>
  </si>
  <si>
    <t>Revisión  periodica de las políticas contables frente a cambios en la normatividad aplicable y aprobación por la instancia competente</t>
  </si>
  <si>
    <t>Suscripción y seguimiento a actualizaciones normativas emitidas por organismos reguladores</t>
  </si>
  <si>
    <t>Validación periódica del cumplimiento de políticas contables mediante auditorías internas</t>
  </si>
  <si>
    <t>Socialización y capacitación periódica al equipo financiero sobre políticas contables vigentes</t>
  </si>
  <si>
    <t>Revisión y aprobación de registros contables por parte del líder  financiero
Conciliación de las cuentas contables; además de la conciliación de la información contable con los módulos de otros procesos como: facturación y cartera, tesorería, nómina y presupuesto.</t>
  </si>
  <si>
    <t xml:space="preserve">Capacitación en normas contables, financieras y tributarias aplicables a profesionales de contabilidad </t>
  </si>
  <si>
    <t>Procedimientos documentados para la elaboración, revisión y aprobación de la información financiera.</t>
  </si>
  <si>
    <t>Revisión independiente y aprobación formal de estados financieros antes de su emisión.</t>
  </si>
  <si>
    <t>Implementación de controles de segregación de funciones entre quien elabora, revisa y aprueba la información</t>
  </si>
  <si>
    <t>Presentación periódica de informes financieros a Comité de Sostebilidad Contable , junta directiva y asamblea para su análisis y seguimiento.
Actas de reunión con observaciones y decisiones sobre la información financiera presentada.</t>
  </si>
  <si>
    <t>Planes de mejoramiento derivados de observaciones realizadas por los órganos de gobierno.</t>
  </si>
  <si>
    <t>RI-CONT-003</t>
  </si>
  <si>
    <t>Posibilidad de incumplimiento, presentación extemporánea o inexacta de los reportes requeridos por los entes de control, que afecte el cumplimiento normativo y la confiabilidad de la información institucional reportada.</t>
  </si>
  <si>
    <t>*Ausencia o debilidad en la planificación y seguimiento de cronogramas de reporte a entes de control.
*Falta de validación y revisión previa de la información antes de su envío.
*Deficiencias en la consolidación y articulación de la información proveniente de las diferentes áreas responsables.
*Cambios normativos o en los lineamientos de reporte no identificados o aplicados oportunamente.
*Falta de claridad en roles y responsabilidades para la preparación, revisión y envío de los reportes.
*Limitaciones en competencias técnicas del personal encargado de elaborar y reportar la información.
*Fallas o indisponibilidad de los sistemas de información o plataformas utilizadas para el reporte.
*Debilidades en los controles de calidad de la información (consistencia, integridad y exactitud).
*Entrega tardía o incompleta de insumos por parte de las áreas proveedoras de información.
*Alta rotación de personal o insuficiente transferencia de conocimiento sobre los procesos de reporte.
*Falta de seguimiento y monitoreo por parte de la alta dirección al cumplimiento de obligaciones de reporte institucional.</t>
  </si>
  <si>
    <t>*Imposición de sanciones, multas o requerimientos formales por parte de los entes de control debido al incumplimiento normativo.
*Pérdida de credibilidad y confianza institucional ante los organismos de vigilancia y demás grupos de interés.
*Incremento de reprocesos administrativos para corregir, ajustar o volver a presentar la información reportada.
*Observaciones o hallazgos en auditorías internas y externas que puedan derivar en planes de mejoramiento obligatorios.
*Afectación reputacional y debilitamiento de la imagen de transparencia y cumplimiento de la entidad.</t>
  </si>
  <si>
    <t>Elaboración y seguimiento de un cronograma institucional de reportes a entes de control, con responsables y fechas límite definidas</t>
  </si>
  <si>
    <t>Revisión y aprobación previa de los reportes por lider financiero</t>
  </si>
  <si>
    <t>Conciliación y validación de la información reportada con los registros contables, financieros y operativos fuente.</t>
  </si>
  <si>
    <t>Seguimiento periódico en comités  al cumplimiento oportuno de obligaciones de reporte a entes de control.</t>
  </si>
  <si>
    <t>apacitación continua al personal responsable sobre lineamientos normativos, cambios regulatorios y requisitos de reporte aplicables</t>
  </si>
  <si>
    <t xml:space="preserve">validación del funcionamiento optimo de los sistemas de información financiera y se reporte de fallas al desarrollador del sistema  para solución inmediata cuando estas se presenten. </t>
  </si>
  <si>
    <t>RI-CONT-004</t>
  </si>
  <si>
    <t>Posibilidad de que los estados financieros no sean aprobados por los máximos órganos de gobierno y control de la entidad (Junta Directiva y Asamblea de Corporados), debido a inconsistencias, incumplimientos normativos o falta de confiabilidad en la información presentada.</t>
  </si>
  <si>
    <t>*Inconsistencias o errores materiales en la información financiera presentada para aprobación.
*Incumplimiento de los marcos normativos contables y de revelación aplicables.
*Debilidades en los procesos de cierre contable y validación previa de los estados financieros.
*Falta de conciliaciones contables y fiscales que respalden las cifras reportadas.
*Insuficiente soporte documental y técnico que sustente las estimaciones y revelaciones financieras.
*Observaciones relevantes de la revisoría fiscal o de auditoría interna no atendidas oportunamente.
*Presentación extemporánea o incompleta de los estados financieros para revisión de los órganos de gobierno.
*Limitaciones en la competencia técnica del equipo contable para la preparación y revelación de información financiera compleja.
*Cambios normativos contables no incorporados oportunamente en la preparación de los estados financieros.
*Falta de articulación y coordinación entre las áreas responsables del suministro de información financiera (contabilidad, presupuesto, tesorería y proyectos).</t>
  </si>
  <si>
    <t>*Retrasos en el cierre financiero y en la toma de decisiones estratégicas por falta de estados financieros aprobados.
*Pérdida de credibilidad y confianza de los órganos de gobierno, entes de control y grupos de interés sobre la información financiera de la Corporación Ruta N.
*Reprocesos contables y administrativos para ajustar y volver a presentar la información financiera, con aumento de costos operativos.
*Riesgo de requerimientos o sanciones por incumplimientos normativos o inconsistencias en los estados financieros.
*Afectación reputacional y debilidades en la transparencia y el gobierno corporativo de Ruta N.</t>
  </si>
  <si>
    <t>Se constituye un comité financiero en el que participara miembros de la Junta Directiva en donde se evaluará la información financiera de la entidad de manera periódica, con el objetivo de que se tomen decisiones a que haya lugar de manera oportuna.</t>
  </si>
  <si>
    <t>Revisión independiente previa por revisoría fiscal y/o auditoría interna</t>
  </si>
  <si>
    <t>Proceso documentado de cierre contable que incluya conciliaciones, revisión de soportes, verificación de estimaciones y validación de revelaciones antes de su presentación a los órganos de gobierno.PR-ADF-CONT-001</t>
  </si>
  <si>
    <t>Cronograma anual de preparación, revisión y aprobación de estados financieros</t>
  </si>
  <si>
    <t>Lista de chequeo normativa y de revelaciones financieras</t>
  </si>
  <si>
    <t xml:space="preserve">Gestión Financiera/Facturación y cartera </t>
  </si>
  <si>
    <t>RI-FYC-001</t>
  </si>
  <si>
    <t xml:space="preserve">Facturación y cartera </t>
  </si>
  <si>
    <t>Posibilidad de retrasos en la facturación, gestión de cobro y recaudo oportuno de los servicios prestados por la Corporación Ruta N.</t>
  </si>
  <si>
    <t xml:space="preserve">*Debilidades y/o ausencia de información en el reporte de novedades. 
*No transmitir las facturas a la DIAN.  Fallas tecnológicas
*Contabilizar el ingreso a un cliente diferente por errores de digitación
*Ausencia o debilidad en los procedimientos definidos para la facturación y seguimiento de cartera.
*Demoras en la entrega o validación de soportes necesarios para la facturación de los servicios prestados.
*Falta de seguimiento sistemático a los plazos de pago establecidos con clientes y aliados.
*Errores en la elaboración de facturas o inconsistencias en la información registrada.
*Limitaciones o fallas en los sistemas de información utilizados para la gestión de cobro y recaudo.
*Insuficiente coordinación entre las áreas técnicas, administrativas y financieras responsables del proceso de facturación y cobro.
</t>
  </si>
  <si>
    <t xml:space="preserve">Afectación del flujo de caja.
Desviación de ingresos(presupuesto de ingresos)
Errores e inconsistencias en la facturación
Perdida de coinfianza con clientes </t>
  </si>
  <si>
    <t xml:space="preserve">El Profesional de Facturación y Cartera, mensualmetne, realiza seguimiento a la entrega de novedades dentro de los plazos establecidos según el  del procedimiento de facturación PR-ADF-FYC-001.
Validación previa y conciliación periódica entre áreas técnica, administrativa y financiera sobre novedades, soportes y servicios efectivamente prestados antes de emitir la factura. </t>
  </si>
  <si>
    <t>El Profesional de Facturación y Cartera emite  facturas y las transmite a la Dian  dentro de los plazos establecidos en el procedimiento de facturación PR-FYC-001 y según los protocolos de facturación electronica.
Monitoreo  para la transmisión oportuna de facturas electrónicas a la DIAN y seguimiento a posibles fallas tecnológicas</t>
  </si>
  <si>
    <t xml:space="preserve">Conciliación entre reportes emitidos por la dian, contabilidad y presupuesto. </t>
  </si>
  <si>
    <t>Revisión en contrato de datos críticos (cliente, valores, conceptos y soportes) antes de la emisión y contabilización de las facturas</t>
  </si>
  <si>
    <t>Revisión independiente y selectiva de facturas emitidas (Auditoría al proceso de facturación y cartera)</t>
  </si>
  <si>
    <t>RI-FYC-002</t>
  </si>
  <si>
    <t>Facturación y cartera</t>
  </si>
  <si>
    <t>Posibilidad de deterioro total o parcial en la recuperación de las cuentas por cobrar originadas en los servicios prestados por la Corporación Ruta N, que pueda afectar la liquidez y la gestión financiera institucional.</t>
  </si>
  <si>
    <t xml:space="preserve">*Falta de seguimiento oportuno y sistemático a la cartera y a los plazos de pago establecidos con clientes y aliados.
*Debilidades en los procesos de cobro persuasivo y jurídico para la recuperación de saldos vencidos.
*Evaluación insuficiente de la capacidad de pago o riesgo crediticio de los clientes antes de la prestación del servicio.
*Demoras en la facturación o en la emisión de cuentas de cobro que afectan la exigibilidad del pago.
*Inconsistencias o errores en la facturación que generan objeciones y retrasos en el pago por parte de los clientes.
*Ausencia de políticas claras de cartera, provisiones y deterioro de cuentas por cobrar.
*Cambios en la situación financiera de los clientes o aliados que disminuyen su capacidad de pago.
*Falta de acuerdos de pago formalizados o de mecanismos de negociación para cartera en mora.
Falta de clausulas adecuadas en los contratos para los pagos </t>
  </si>
  <si>
    <t xml:space="preserve">*Pérdidas económicas por deterioro de cuentas por cobrar
*Incurrir en costos por procesos pre-jurídicos y jurídicos
*Hallazgos fiscales por entes de control
*Deterioro de imagen institucional </t>
  </si>
  <si>
    <t>Implementación del manual de gestión de cartera, con periodicidad definida, responsables asignados y registro de gestiones de cobro realizadas.</t>
  </si>
  <si>
    <t>Aplicación de estrategias escalonadas de cobro (persuasivo, prejurídico y jurídico), con lineamientos claros para la recuperación oportuna de saldos vencidos.</t>
  </si>
  <si>
    <t>Evaluación previa del riesgo crediticio y capacidad de pago de clientes y aliados, antes de la formalización de contratos o prestación de servicios.</t>
  </si>
  <si>
    <t>Emisión oportuna de facturas y cuentas de cobro conforme a los plazos establecidos en los contratos y procedimientos internos</t>
  </si>
  <si>
    <t>Revisión y validación de la exactitud de la facturación mediante listas de chequeo y conciliaciones periódicas para prevenir objeciones de los clientes.</t>
  </si>
  <si>
    <t>Definición e implementación de lineamientos de provisión, deterioro y castigo de cuentas por cobrar conforme a la normatividad contable aplicable.</t>
  </si>
  <si>
    <t>Monitoreo periódico del comportamiento de pago de clientes y análisis de su situación financiera para identificar alertas tempranas de posible incumplimiento.</t>
  </si>
  <si>
    <t>Formalización de acuerdos de pago y planes de normalización de cartera vencida, con seguimiento documentado a su cumplimiento.</t>
  </si>
  <si>
    <t>Revisión jurídica y financiera obligatoria de los contratos antes de su suscripción, mediante una lista de verificación estandarizada que valide la inclusión de cláusulas claras sobre condiciones de pago, plazos, intereses por mora, garantías y mecanismos de recaudo, con aprobación previa de las áreas jurídica y financiera de la Corporación Ruta N.</t>
  </si>
  <si>
    <t>RI-FYC-003</t>
  </si>
  <si>
    <t>Posibilidad de inconsistencias o inexactitudes en la determinación y reporte del valor a facturar y de los impuestos asociados a los servicios prestados por la Corporación Ruta N.</t>
  </si>
  <si>
    <t>*Interpretación inadecuada de la normativa tributaria aplicable a los servicios facturados.
*Errores en la parametrización de impuestos en el sistema de facturación.
*Inconsistencias, imprecisiones o entrega extemporánea de la información base de los contratos suministrada por las áreas técnicas o contractuales de la Corporación Ruta N.
*Falta de revisión previa del cálculo del valor a facturar y de los impuestos asociados.
*Cambios normativos tributarios no incorporados oportunamente en los procedimientos internos.
*Errores de digitación en valores, tarifas o bases gravables durante la elaboración de la factura.
*Debilidades en la conciliación entre la facturación, contabilidad y reportes fiscales.
*Fallas tecnologicas en los aplicativos de facturación.</t>
  </si>
  <si>
    <t>*Sanciones económicas por parte de la DIAN por inexactiud en los impuestos aplicados.
*Perdida de confiabilidad del cliente.
*Perdidas economicas.
*Hallazgos de entes de control.
*Reprocesos administrativos.
*Afectación del flujo de caja.</t>
  </si>
  <si>
    <t>Actualización y socialización periódica de lineamientos tributarios aplicables, para asegurar la correcta interpretación de la normativa vigente</t>
  </si>
  <si>
    <t>Parametrización, validación y pruebas periódicas del sistema de facturación, que garanticen la correcta configuración de impuestos, tarifas y bases gravables conforme a la normatividad aplicable.</t>
  </si>
  <si>
    <t xml:space="preserve">Implementación de un procedimiento formal para la entrega y validación de la información contractual, con responsables definidos, formatos estandarizados y tiempos máximos de entrega por parte de las áreas técnicas y contractuales. Procedimiento de facturación </t>
  </si>
  <si>
    <t>Revisión previa obligatoria del cálculo del valor a facturar y de los impuestos asociados, mediante listas de chequeo y aprobación por parte de un segundo responsable del área financiera.</t>
  </si>
  <si>
    <t>Monitoreo permanente de cambios normativos tributarios y actualización oportuna de procedimientos internos, matrices de impuestos y parametrizaciones del sistema de facturación.</t>
  </si>
  <si>
    <t>Conciliaciones periódicas entre facturación, contabilidad y reportes fiscales, para verificar la correcta aplicación de impuestos y detectar diferencias oportunamente.</t>
  </si>
  <si>
    <t>Implementación de planes de contingencia y mantenimiento preventivo de los aplicativos de facturación, incluyendo respaldos de información, monitoreo de funcionamiento y soporte técnico oportuno.</t>
  </si>
  <si>
    <t>RI-FYC-004</t>
  </si>
  <si>
    <t>Posibilidad de incumplimiento, presentación extemporánea o reporte inexacto de la información requerida por los entes de control, que afecte el cumplimiento normativo y la confiabilidad de la información institucional de la Corporación Ruta N.</t>
  </si>
  <si>
    <t>*Ausencia o debilidad en la planificación y control de fechas de reporte.
*Interpretación inadecuada de lineamientos o requerimientos de los entes de control.
*Inconsistencias o baja calidad de la información suministrada por las áreas responsables.
*Falta de revisión y validación previa de los reportes antes de su envío.
*Cambios normativos o requerimientos de entes de control no incorporados oportunamente.
*Fallas tecnológicas en los aplicativos utilizados para consolidar o transmitir la información.
*Insuficiente coordinación entre las áreas generadoras y el área responsable del reporte en la Corporación Ruta N.</t>
  </si>
  <si>
    <t>*Mal registro y reporte de información.
 *Emisión de hallazgos por parte de las entidades de control
*Sanciones por parte de los entes de control por incumplimiento de las obligaciones.</t>
  </si>
  <si>
    <t>Elaboración y actualización de un cronograma maestro de reportes a entes de control, con responsables y fechas límite definidas.</t>
  </si>
  <si>
    <t>Monitoreo permanente de cambios normativos y socialización oportuna de lineamientos para la correcta preparación de los reportes.</t>
  </si>
  <si>
    <t>Implementación de planes de contingencia, mantenimiento preventivo y respaldos de información en los sistemas utilizados para la consolidación y transmisión de reportes.</t>
  </si>
  <si>
    <t>Definición de roles y responsabilidades y realización de reuniones de articulación entre las áreas generadoras de información y el área responsable del reporte</t>
  </si>
  <si>
    <t>Posibilidad de inexactitudes en la estimación y registro del deterioro de cartera, derivadas de la aplicación inadecuada de los criterios técnicos, metodologías o información utilizada para el cálculo, que afecten la razonabilidad de los estados financieros de la Corporación Ruta N.</t>
  </si>
  <si>
    <t>*Aplicación inadecuada de las políticas contables y criterios técnicos para el cálculo del deterioro de cuentas por cobrar.
*Información base incompleta, desactualizada o inconsistente sobre la cartera y su antigüedad.
*Errores en la parametrización o uso de herramientas utilizadas para el cálculo del deterioro.
*Falta de conciliación entre los saldos de cartera, contabilidad y reportes auxiliares.
*Cambios en la normatividad contable no incorporados oportunamente en los procedimientos internos.
*Ausencia de revisión técnica y validación en el cálculo del deterioro.
*Debilidades en el seguimiento al comportamiento de pago y riesgo crediticio de los clientes.</t>
  </si>
  <si>
    <t>*Presentación de estados financieros con información no razonable o distorsionada respecto al valor real de la cartera.
*Toma de decisiones gerenciales y financieras basada en información inexacta sobre la recuperabilidad de las cuentas por cobrar.
*Observaciones o hallazgos por parte de entes de control y auditores externos por inadecuada estimación del deterioro.
*Subestimación o sobreestimación del gasto por deterioro, afectando los resultados del periodo y los indicadores financieros.
*Riesgo reputacional y pérdida de credibilidad en la confiabilidad de la información financiera institucional.</t>
  </si>
  <si>
    <t>Definición y actualización de lineaminetos contables para el cálculo del deterioro de cartera, alineadas con la normatividad contable aplicable (manual de cartera)</t>
  </si>
  <si>
    <t>Validación y conciliación periódica de la información base utilizada en el cálculo, entre cartera, contabilidad y reportes auxiliares.</t>
  </si>
  <si>
    <t xml:space="preserve">Parametrización, pruebas y revisión periódica de las herramientas o modelos utilizados para estimar el deterioro de cartera.
</t>
  </si>
  <si>
    <t>Revisión técnica del cálculo del deterioro mediante listas de chequeo y aprobación por parte de un segundo responsable del área financiera.</t>
  </si>
  <si>
    <t>Monitoreo permanente de cambios en la normatividad contable y actualización oportuna de los procedimientos y metodologías de cálculo</t>
  </si>
  <si>
    <t>Implementación de análisis periódicos de antigüedad de cartera y evaluación del comportamiento de pago de los clientes para soportar el deterioro estimado</t>
  </si>
  <si>
    <t xml:space="preserve">
El Comité de Sostenibilidad contable periodicamente revisa los indicadores financieros y el comportamiento de la cartera que requiera deterioro.</t>
  </si>
  <si>
    <t xml:space="preserve">Gestión Financiera/Gestión Humana </t>
  </si>
  <si>
    <t>RI-GH-001</t>
  </si>
  <si>
    <t>Posibilidad de afectación al direccionamiento estratégico institucional debido a la desalineación, desactualización o ambigüedad en los perfiles de cargo y manuales de funciones, lo que puede generar desviaciones en la asignación de responsabilidades, baja contribución de los roles al logro de los objetivos estratégicos y disminución en la eficacia organizacional.</t>
  </si>
  <si>
    <t>*Perfiles de cargo desactualizados frente a la estructura, procesos y proyectos vigentes.
*Falta de articulación entre la planeación estratégica y la gestión del talento humano.
*Manuales de funciones inexistentes, incompletos o no socializados.
*Ambigüedad en la delimitación de roles, responsabilidades y niveles de autoridad.
*Cambios organizacionales no acompañados de ajustes en los perfiles de cargo.
*Inadecuado análisis de cargas de trabajo y competencias requeridas por proceso.
*Falta de seguimiento periódico a la pertinencia de los perfiles frente a la realidad operativa.
*Debilidades en la comunicación interna sobre la estructura organizacional y funciones asignadas..</t>
  </si>
  <si>
    <t>*Desalineación entre el desempeño del talento humano y los objetivos estratégicos institucionales.
*Duplicidad, omisión o extralimitación de funciones entre cargos.
*Disminución en la eficiencia y efectividad de los procesos institucionales.
*Incremento de reprocesos y conflictos por indefinición de responsabilidades.
*Afectación en la toma de decisiones por falta de claridad en roles clave.
*Sobrecarga o subutilización del talento humano disponible.
*Alta rotación de personal por insatisfacción o confusión en las funciones del cargo.
*Impacto negativo en el clima organizacional y en la cultura de desempeño</t>
  </si>
  <si>
    <t>Actualización periódica del manual de funciones y competencias alineado con la estrategia y estructura organizacional aprobadas</t>
  </si>
  <si>
    <t>Realización de estudios técnicos de cargas de trabajo para validar la pertinencia de los perfiles de cargo</t>
  </si>
  <si>
    <t>El área de gestión humana realiza Provisión de vacantes según planta personal aprobada por la junta directiva.(plan de vacantes y plan de provisión de recursos humanos)</t>
  </si>
  <si>
    <t>Socialización e inducción organizacional sobre estructura, roles y responsabilidades de cada cargo.</t>
  </si>
  <si>
    <t>Evaluaciones de desempeño que midan la contribución del cargo al logro de objetivos estratégicos.</t>
  </si>
  <si>
    <t xml:space="preserve">Auditorías internas o revisiones por control interno </t>
  </si>
  <si>
    <t>Ajuste y redefinición de perfiles de cargo cuando se identifiquen desviaciones o cambios estratégicos</t>
  </si>
  <si>
    <t>Planes de mejoramiento individual frente a brechas identificadas en la ejecución de funciones del cargo.</t>
  </si>
  <si>
    <t>RI-GH-003</t>
  </si>
  <si>
    <t>Posibilidad de deficiencias en la gestión laboral del talento humano, derivadas de debilidades en la aplicación de la normatividad laboral, procedimientos internos y lineamientos institucionales, que podrían generar inconsistencias en la administración de las relaciones laborales, afectaciones legales, operativas y reputacionales para la entidad.</t>
  </si>
  <si>
    <r>
      <t xml:space="preserve">*Inexistencia, desactualización o inaplicación de procedimientos formales para la gestión laboral (disciplinaria, contractual y de desempeño).
*Reglamentación interna de trabajo desactualizada o no socializada con los colaboradores.
*Falta de capacitación del personal en normatividad laboral y políticas internas de Ruta N.
*Debilidades en el seguimiento y control a las obligaciones laborales del empleador y del trabajador.
</t>
    </r>
    <r>
      <rPr>
        <sz val="14"/>
        <color rgb="FFFF0000"/>
        <rFont val="Calibri"/>
        <family val="2"/>
        <scheme val="minor"/>
      </rPr>
      <t>*I</t>
    </r>
    <r>
      <rPr>
        <b/>
        <sz val="14"/>
        <color rgb="FFFF0000"/>
        <rFont val="Calibri"/>
        <family val="2"/>
        <scheme val="minor"/>
      </rPr>
      <t>n</t>
    </r>
    <r>
      <rPr>
        <sz val="14"/>
        <color rgb="FFFF0000"/>
        <rFont val="Calibri"/>
        <family val="2"/>
        <scheme val="minor"/>
      </rPr>
      <t>adecuada gestión y supervisión de contratistas frente a lineamientos laborales y contractuales.</t>
    </r>
    <r>
      <rPr>
        <sz val="14"/>
        <color theme="1"/>
        <rFont val="Calibri"/>
        <family val="2"/>
        <scheme val="minor"/>
      </rPr>
      <t xml:space="preserve">
*Ausencia de herramientas estandarizadas para la atención de situaciones laborales (quejas, conflictos, procesos disciplinarios).
*Deficiencias en la documentación y trazabilidad de actuaciones laborales.
*Falta de articulación entre gestión humana, jurídica y líderes de proceso para la adecuada administración del personal.</t>
    </r>
  </si>
  <si>
    <r>
      <t>*Incremento en reclamaciones, quejas o demandas laborales contra la entidad.
*Sanciones por incumplimiento de la normatividad laboral y observaciones de entes de control.
*Afectación del clima organizacional y de la confianza del personal en la gestión institucional.
*Inconsistencias en la aplicación de medidas disciplinarias o decisiones laborales.
*Riesgos de contingencias legales y costos asociados a litigios laborales.
*Pérdida de credibilidad institucional en la gestión del talento humano.
*</t>
    </r>
    <r>
      <rPr>
        <sz val="14"/>
        <color rgb="FFFF0000"/>
        <rFont val="Calibri"/>
        <family val="2"/>
        <scheme val="minor"/>
      </rPr>
      <t>Desarticulación en la administración de contratistas y personal vinculado.</t>
    </r>
    <r>
      <rPr>
        <sz val="14"/>
        <color theme="1"/>
        <rFont val="Calibri"/>
        <family val="2"/>
        <scheme val="minor"/>
      </rPr>
      <t xml:space="preserve">
*Impacto negativo en la productividad y desempeño organizacional por conflictos laborales no gestionados adecuadamente.</t>
    </r>
  </si>
  <si>
    <t xml:space="preserve">Definición, actualización y formalización del procedimiento de asuntos disciplinarios </t>
  </si>
  <si>
    <t>Actualización y socialización periódica del reglamento interno de trabajo a todos los colaboradores</t>
  </si>
  <si>
    <t>Implementación de una matriz de cumplimiento legal laboral para monitorear obligaciones normativas vigentes.</t>
  </si>
  <si>
    <t>Registro y trazabilidad documental de actuaciones laborales (llamados de atención, evaluaciones, procesos disciplinarios)</t>
  </si>
  <si>
    <t>Auditorías internas o revisiones por control interno al cumplimiento de los procedimientos laborales.</t>
  </si>
  <si>
    <t>Comité o instancia de revisión para la toma de decisiones en casos disciplinarios o situaciones laborales críticas.</t>
  </si>
  <si>
    <t>Implementación de un sistema de información para la gestión integral del talento humano (historial laboral, novedades y actuaciones).</t>
  </si>
  <si>
    <t>Acciones correctivas frente a incumplimientos detectados en la aplicación de la normatividad laboral.</t>
  </si>
  <si>
    <t>RI-GH-004</t>
  </si>
  <si>
    <t>Posibilidad de inoperancia o bajo desempeño del área de gestión humana, debido a la falta de alineación con la estrategia corporativa y al incumplimiento de los requisitos técnicos y normativos establecidos en el Modelo Integrado de Planeación y Gestión (MIPG), lo que podría afectar la gestión integral del talento humano y el logro de los objetivos institucionales.</t>
  </si>
  <si>
    <t>*Desconocimiento o inapropiada interpretación de los lineamientos y requisitos de la dimensión de Talento Humano del MIPG.
*Ausencia o debilidad en la planeación estratégica del talento humano articulada con el direccionamiento institucional.
*Inexistencia o desactualización de procesos, procedimientos, políticas y manuales de gestión humana.
*Insuficiencia de recursos humanos, técnicos o financieros para la operación del proceso de gestión humana.
*Falta de seguimiento y evaluación a los planes, programas y proyectos de talento humano.
*Débil articulación entre el área de gestión humana y la alta dirección para la toma de decisiones estratégicas.
*Desactualización del autodiagnóstico y planes de mejora asociados al cumplimiento del MIPG.
*Limitada apropiación de la gestión estratégica del talento humano como eje transversal del desempeño institucional.</t>
  </si>
  <si>
    <t>*Desarticulación entre la gestión del talento humano y los objetivos estratégicos de Ruta N.
*Incumplimiento de los lineamientos y políticas del MIPG en la dimensión de Talento Humano.
*Debilidades en la planeación, desarrollo y evaluación del desempeño del personal.
*Afectación negativa en la cultura organizacional y en el clima laboral.
*Ineficiencias en la gestión de procesos de selección, capacitación, evaluación y bienestar laboral.
*Observaciones o hallazgos por parte de entes de control frente al cumplimiento de requisitos normativos.
*Dificultades para alinear las competencias del talento humano con las necesidades estratégicas de la organización.
*Impacto en la eficacia institucional y en el cumplimiento de metas y planes corporativos.</t>
  </si>
  <si>
    <t>Realización periódica del autodiagnóstico de la Gestión Estratégica del Talento Humano conforme a los lineamientos del MIPG y formulación de planes de mejoramiento.</t>
  </si>
  <si>
    <t>Formulación, aprobación y seguimiento de los planes estratégicos de talento humano alineados con el direccionamiento estratégico institucional.</t>
  </si>
  <si>
    <t>Definición y actualización de políticas, manuales, procedimientos y planes del proceso de gestión humana.</t>
  </si>
  <si>
    <t>Seguimiento periódico al cumplimiento de los planes, programas e indicadores de gestión humana.</t>
  </si>
  <si>
    <t>Integración del área de gestión humana en la estructura organizacional con participación en instancias de direccionamiento estratégico</t>
  </si>
  <si>
    <t>Definición y asignación de recursos humanos, técnicos y financieros suficientes para la operación del proceso de gestión humana.</t>
  </si>
  <si>
    <t>Elaboración y ejecución de planes de acción frente a brechas identificadas en autodiagnósticos, auditorías o evaluaciones institucionale</t>
  </si>
  <si>
    <t>Revisión por la alta dirección del desempeño del área de gestión humana</t>
  </si>
  <si>
    <t>RI-GH-005</t>
  </si>
  <si>
    <t>Posibilidad de inadecuado poblamiento de la planta de personal requerido para la operación de los procesos y la ejecución de los proyectos institucionales, debido a debilidades en la planeación del talento humano, limitaciones presupuestales, vacantes no cubiertas o desarticulación entre la estructura organizacional y las necesidades operativas, lo que podría afectar la continuidad, oportunidad y calidad en el cumplimiento de los objetivos estratégicos y misionales de la entidad.</t>
  </si>
  <si>
    <t>*Desarticulación entre la estructura organizacional y las necesidades reales de personal para procesos y proyectos.
*Vacantes permanentes o demoras en la provisión de cargos requeridos.
*Planeación insuficiente del talento humano frente al portafolio de proyectos y cargas de trabajo.
*Limitaciones presupuestales para la vinculación o contratación del personal necesario.
*Uso inadecuado de modalidades de contratación (prestación de servicios) para funciones permanentes o misionales.
*Falta de estudios técnicos de cargas laborales y dimensionamiento de planta.
*Alta rotación de personal en cargos críticos sin planes de reemplazo oportunos.
*Cambios en prioridades estratégicas o en el portafolio de proyectos sin ajuste de la capacidad operativa.
*Desconocimiento o inaplicación de la normatividad relacionada con la vinculación y contratación de personal.</t>
  </si>
  <si>
    <t>*Retrasos en la ejecución de procesos y proyectos institucionales.
*Sobrecarga laboral del personal existente y disminución en la productividad.
*Afectación en la calidad de los productos y servicios entregados por la entidad.
*Riesgo de incumplimiento de metas estratégicas, contractuales o misionales.
*Incremento de reprocesos y fallas operativas por insuficiencia de recurso humano.
*Riesgos legales derivados de posibles configuraciones de contrato realidad o desprotección laboral.
*Dependencia crítica de personal específico y pérdida de conocimiento institucional.
*Impacto negativo en el clima organizacional y en el bienestar del talento humano.
*Observaciones o sanciones por parte de entes de control por ineficiencia en la gestión del talento humano.</t>
  </si>
  <si>
    <t>Definición del dimensionamiento de planta mediante estudios técnicos de cargas de trabajo y necesidades operativas.</t>
  </si>
  <si>
    <t>Formulación y seguimiento al plan de provisión de vacantes conforme a la planta aprobada</t>
  </si>
  <si>
    <t>Planeación anual del presupuesto de nómina y contratación de personal requerido para la operación institucional</t>
  </si>
  <si>
    <t>Lineamientos y controles para el uso adecuado de contratos de prestación de servicios, evitando riesgos de contrato realidad.</t>
  </si>
  <si>
    <t>Seguimiento periódico a indicadores de capacidad operativa (vacantes, rotación, cobertura de cargos críticos).</t>
  </si>
  <si>
    <t>Revisión conjunta entre Gestión Humana y las áreas misionales/PMO  y dirección ejecutiva  sobre la suficiencia de personal para procesos y proyectos.</t>
  </si>
  <si>
    <t xml:space="preserve">Auditorías internas o evaluaciones de control interno sobre la gestión del talento humano </t>
  </si>
  <si>
    <t>Ajustes a la estructura organizacional y redistribución de funciones cuando se identifiquen brechas de personal.</t>
  </si>
  <si>
    <t>Implementación de sistemas de información para la gestión de planta de personal, vacantes y seguimiento a la ocupación de cargos</t>
  </si>
  <si>
    <t>Activación de mecanismos de provisión temporal (encargos, comisiones o contratación temporal) para cubrir necesidades críticas de operación.</t>
  </si>
  <si>
    <t>RI-GH-006</t>
  </si>
  <si>
    <t>Posibilidad de incumplimiento en la gestión integral y el seguimiento de los riesgos de Seguridad y Salud en el Trabajo (SST), derivada de debilidades en la identificación, valoración, control y monitoreo de los peligros, así como en la implementación y evaluación del Sistema de Gestión de SST, lo que podría generar afectaciones a la integridad de los trabajadores, sanciones legales y deterioro del desempeño organizacional</t>
  </si>
  <si>
    <t>*Insuficiente identificación y actualización de peligros y valoración de riesgos (matrices IPVR desactualizadas).
*Debilidades en la planeación y ejecución del Plan Anual de SST.
*Falta de seguimiento sistemático a los planes de intervención y controles establecidos.
*Incumplimiento o desconocimiento de la normatividad vigente en SST.
*Baja participación de líderes y trabajadores en actividades del SG-SST.
*Deficiencias en la capacitación y entrenamiento en riesgos laborales.
*Limitaciones presupuestales para implementar controles y programas de prevención.
*Registros incompletos o inexactos de incidentes, accidentes y condiciones inseguras.
*Alta rotación de personal o cambios organizacionales sin actualización de riesgos.
*Debilidades en la supervisión y auditoría interna del SG-SST.</t>
  </si>
  <si>
    <t>*Incremento en la ocurrencia de incidentes y accidentes de trabajo.
*Enfermedades laborales y afectaciones a la salud de los trabajadores.
*Sanciones, multas o requerimientos por parte de entes de control.
*Suspensión de actividades por incumplimientos en SST.
*Aumento del ausentismo laboral y disminución de la productividad.
*Deterioro del clima laboral y percepción de seguridad.
*Afectación reputacional de la entidad.
*Incremento de costos por indemnizaciones, incapacidades o reprocesos.
*Incumplimiento de objetivos institucionales por interrupciones operativas.</t>
  </si>
  <si>
    <t>Revisión y Actualización periódica (según necesidad)  de la matriz de peligros, evaluación y valoración de riesgos (IPVR).</t>
  </si>
  <si>
    <t>Elaboración y seguimiento al Plan Anual de Trabajo del SG-SST con responsables y cronograma.</t>
  </si>
  <si>
    <t>Implementación de programas de capacitación y entrenamiento en SST según perfil de riesgo.</t>
  </si>
  <si>
    <t>Seguimiento mensual a indicadores de accidentalidad, ausentismo y cumplimiento del SG-SST.</t>
  </si>
  <si>
    <t>Realización de inspecciones planeadas de seguridad y observaciones de comportamiento seguro.</t>
  </si>
  <si>
    <t>Auditorías internas periódicas al SG-SST conforme a la normatividad vigente.</t>
  </si>
  <si>
    <t>Sistema de reporte y gestión de incidentes, accidentes y actos/condiciones inseguras.</t>
  </si>
  <si>
    <t>Implementación de planes de acción y mejora derivados de hallazgos, incidentes y auditorías.</t>
  </si>
  <si>
    <t>Revisión por la dirección del desempeño del SG-SST y toma de decisiones de mejora.</t>
  </si>
  <si>
    <t>Verificación del cumplimiento legal en SST mediante matriz legal actualizada.</t>
  </si>
  <si>
    <t>Asignación de presupuesto  destinada a actividades  de SST y seguimiento a la ejecución.</t>
  </si>
  <si>
    <t xml:space="preserve">Subdirección de excelencia y sostenibilidad </t>
  </si>
  <si>
    <t>Carlos Franco/Milena Muñoz</t>
  </si>
  <si>
    <t>RI-GD-001</t>
  </si>
  <si>
    <t xml:space="preserve">Gestión Documental </t>
  </si>
  <si>
    <t>Posibilidad de indisponibilidad, pérdida de acceso o recuperación inoportuna de la información misional e histórica de la Corporación Ruta N, debido al deterioro, pérdida, daño o indisponibilidad de los medios de soporte físicos o electrónicos que la contienen, lo que podría afectar la continuidad operativa, la toma de decisiones, el cumplimiento normativo y la preservación de la memoria institucional.</t>
  </si>
  <si>
    <t>*Aplicación inadecuada o desconocimiento de la normatividad archivística y lineamientos de gestión documental.
*Debilidades en los procesos de inducción y capacitación sobre manejo y custodia de la información.
*Incumplimiento de responsabilidades por parte de los colaboradores frente a la gestión documental.
*Ausencia o fallas en herramientas tecnológicas para almacenamiento, consulta y preservación documental.
*Deficiencias en los controles de acceso, préstamo y devolución de documentos físicos y electrónicos.
*Falta de seguimiento y monitoreo a la gestión documental institucional.
*Inexistencia o desactualización de Tablas de Retención Documental (TRD).
*Entrega incompleta de información en procesos de retiro o desvinculación de personal.
*Infraestructura física inadecuada para conservación (humedad, temperatura, seguridad).
*Eliminación o depuración de documentos sin autorización formal.
*Obsolescencia tecnológica de repositorios o sistemas de información.
*Ataques cibernéticos, incidentes de seguridad o accesos no autorizados.
*Desastres naturales o eventos externos que afecten los archivos físicos o electrónicos.
*Fallas en procesos de migración, respaldo o recuperación de información.
*Insuficiencia de recursos financieros y físicos para la adecuada gestión documental.
*Baja priorización estratégica de la gestión documental en la entidad.</t>
  </si>
  <si>
    <t>*Pérdida total o parcial de información misional e histórica.
*Interrupción en la continuidad operativa y en la ejecución de procesos y proyectos.
*Sanciones por incumplimiento normativo en materia archivística y de transparencia.
*Dificultades en la toma de decisiones por falta de información confiable y oportuna.
*Afectación a la memoria institucional y gestión del conocimiento.
*Incremento de reprocesos y costos operativos por reconstrucción de información.
*Vulneración de derechos de terceros por no disponibilidad de soportes documentales.
*Deterioro de la imagen y reputación institucional.
*Riesgo de materialización de eventos de corrupción o uso indebido de la información.</t>
  </si>
  <si>
    <t xml:space="preserve">
Implementación y actualización del Sistema de Gestión Documental alineado con la Ley General de Archivos y MIPG.
</t>
  </si>
  <si>
    <t xml:space="preserve">Presupuesto anual para la gestión documental instirucional </t>
  </si>
  <si>
    <t>Inducción y capacitación anual a funcionarios y contratistas sobre gestión documental y manejo de la información.</t>
  </si>
  <si>
    <t>Uso de repositorios tecnológicos oficiales (gestor documental SAIA, SharePoint u otros).</t>
  </si>
  <si>
    <t>Protocolos de control de acceso, préstamo y devolución de documentos físicos y electrónicos.</t>
  </si>
  <si>
    <t>Realización de copias de seguridad periódicas y pruebas de restauración de la información.</t>
  </si>
  <si>
    <t>plan anual de GD y plan de conservación documental (condiciones ambientales, seguridad física y digital).</t>
  </si>
  <si>
    <t>Procedimiento formal para la eliminación y depuración documental con autorización del comité institucional de gestión y desempeño.</t>
  </si>
  <si>
    <t>Monitoreo y auditorías internas al cumplimiento de lineamientos de gestión documental.</t>
  </si>
  <si>
    <t>Plan de continuidad del negocio y recuperación ante desastres (DRP) para información crítica.</t>
  </si>
  <si>
    <t>Evaluación periódica de plataformas documentales.</t>
  </si>
  <si>
    <t>Controles de seguridad de la información (ciberseguridad, antivirus, firewall, gestión de accesos).</t>
  </si>
  <si>
    <t>Validación documental en procesos de desvinculación (paz y salvo de información y activos documentales).</t>
  </si>
  <si>
    <t>Seguimiento por comité institucional a indicadores de gestión documental</t>
  </si>
  <si>
    <t>Aunque no se cuenta con tablas de retención convalidadas, se ha elaborado un manual de gestión documental MN-GD-001 con todos los lineamientos para la administración de los archivos  de Ruta N.</t>
  </si>
  <si>
    <t>RI-GD-002</t>
  </si>
  <si>
    <t>Gestión Documenta</t>
  </si>
  <si>
    <t>Posibilidad de afectación al ejercicio de los derechos de los ciudadanos y a la transparencia institucional, debido a deficiencias en la gestión integral, trazabilidad y oportunidad en el trámite de las Peticiones, Quejas, Reclamos, Sugerencias y Denuncias (PQRSD), derivadas de debilidades en los procesos, herramientas tecnológicas, controles y seguimiento, lo que podría generar respuestas extemporáneas, pérdida de información, incumplimiento normativo y afectación reputacional para la entidad.</t>
  </si>
  <si>
    <t>*Ausencia o debilidad en el procedimiento formal para la gestión de PQRSD.
*No centralización de las PQRSD en un único canal o sistema institucional.
*Deficiencias en el registro, radicación y clasificación de las solicitudes.
*Falta de herramientas tecnológicas que garanticen trazabilidad y control de tiempos.
*Desconocimiento de la normatividad aplicable (derecho de petición, transparencia, atención al ciudadano).
*Falta de capacitación a los responsables en la gestión de PQRSD.
*Inexistencia de alertas o mecanismos automáticos de vencimientos.
*Debilidades en el seguimiento y monitoreo a los tiempos de respuesta.
*Falta de articulación entre dependencias responsables de dar respuesta.
*Ausencia de indicadores de gestión y control sobre el trámite de PQRSD.
*Deficiente archivo y conservación de los soportes de las respuestas emitidas.
*Rotación de personal sin transferencia adecuada del conocimiento del proceso.</t>
  </si>
  <si>
    <t>*Vulneración del derecho fundamental de petición de los ciudadanos.
*Respuestas extemporáneas o ausencia de respuesta a las solicitudes.
*Sanciones disciplinarias, fiscales o administrativas por entes de control.
*Incremento de acciones legales o tutelas contra la entidad.
*Pérdida de confianza ciudadana en la gestión institucional.
*Afectación reputacional y de la imagen corporativa.
*Retrabajos operativos y reprocesos administrativos.
*Desarticulación en la atención al ciudadano entre áreas responsables.
*Pérdida de trazabilidad y control sobre el estado de las solicitudes.
*Incumplimiento de los principios de transparencia y acceso a la información pública.</t>
  </si>
  <si>
    <t>Implementación de un procedimiento documentado para la gestión integral de PQRSD (recepción, radicación, trámite, respuesta y cierre).</t>
  </si>
  <si>
    <t>Centralización de las PQRSD en un sistema de información institucional que permita su radicación y trazabilidad</t>
  </si>
  <si>
    <t>Configuración de alertas automáticas de vencimientos y tiempos máximos de respuesta según la normatividad vigente.</t>
  </si>
  <si>
    <t>Capacitación periódica a los servidores y contratistas sobre gestión de PQRSD y normatividad aplicable.</t>
  </si>
  <si>
    <t>Seguimiento periódico por parte de Control Interno o área responsable a los tiempos de respuesta y estado de las PQRSD.</t>
  </si>
  <si>
    <t>Implementación de indicadores de oportunidad, calidad y cumplimiento en la atención de PQRSD.</t>
  </si>
  <si>
    <t>Validación y revisión jurídica de respuestas a PQRSD de alta complejidad o riesgo legal.</t>
  </si>
  <si>
    <t>Archivo organizado y custodia de los soportes de respuesta en el sistema de gestión documental institucional.</t>
  </si>
  <si>
    <t>Auditorías internas al proceso de atención al ciudadano y gestión de PQRSD</t>
  </si>
  <si>
    <t>Definición formal de responsables y roles para el trámite y seguimiento de las PQRSD en cada dependencia.</t>
  </si>
  <si>
    <t>Generación de reportes periódicos a la alta dirección sobre el comportamiento y riesgos asociados a las PQRSD.</t>
  </si>
  <si>
    <t>RI-GD-003</t>
  </si>
  <si>
    <t>Posibilidad de pérdida, alteración, reproceso o gestión inadecuada de las comunicaciones oficiales recibidas de fuentes externas o emitidas por la entidad, debido a debilidades en los mecanismos de radicación, registro, distribución, seguimiento y archivo, así como en el uso de herramientas tecnológicas y procedimientos institucionales, lo que podría generar incumplimientos normativos, respuestas inoportunas, afectación reputacional y pérdida de trazabilidad documental.</t>
  </si>
  <si>
    <t>*Ausencia o debilidad en la ventanilla única para la recepción y envío de comunicaciones oficiales.
*No utilización obligatoria del sistema de radicación institucional.
*Falta de procedimientos documentados para la gestión de correspondencia oficial.
*Deficiencias en la clasificación, distribución y control de comunicaciones.
*Uso de canales no oficiales (correos personales, medios informales) para comunicaciones institucionales.
*Falta de capacitación a los servidores sobre el trámite adecuado de comunicaciones oficiales.
*Ausencia de controles de trazabilidad y seguimiento a tiempos de respuesta.
*Deficiencias en la integración entre el sistema de gestión documental y otros sistemas misionales.
*Pérdida o extravío físico de documentos por inadecuada custodia o archivo.
*Errores en la radicación, numeración o registro de las comunicaciones.
*Falta de lineamientos claros sobre responsables del trámite y respuesta.
*Fallas tecnológicas en el sistema de correspondencia o gestión documental.
*Incumplimiento de políticas de gestión documental y archivo institucional.</t>
  </si>
  <si>
    <t>*Pérdida de trazabilidad de las comunicaciones oficiales.
*Respuestas extemporáneas o ausencia de respuesta a requerimientos externos.
*Incumplimiento de términos legales y normativos aplicables.
*Sanciones por parte de entes de control.
*Afectación en la coordinación interinstitucional y atención a ciudadanos.
*Incremento de reprocesos administrativos y operativos.
*Pérdida de información relevante para la toma de decisiones.
*Vulneración del derecho de petición y acceso a la información pública.
*Afectación de la imagen institucional y confianza de los grupos de interés.
*Riesgo de demandas, tutelas o reclamaciones por falta de respuesta oportuna.
*Desorganización del archivo institucional y pérdida de memoria organizacional.</t>
  </si>
  <si>
    <t>Implementación y uso obligatorio de la ventanilla única de correspondencia para la radicación de todas las comunicaciones oficiales.</t>
  </si>
  <si>
    <t>Uso de un sistema de gestión documental institucional para radicación, numeración y trazabilidad de comunicaciones.</t>
  </si>
  <si>
    <t>Procedimiento formal documentado para el trámite, distribución y respuesta de comunicaciones oficiales.</t>
  </si>
  <si>
    <t>Capacitación periódica a servidores y contratistas sobre manejo de correspondencia oficial y políticas de gestión documental.</t>
  </si>
  <si>
    <t>Auditorías internas al proceso de gestión de correspondencia y cumplimiento de procedimientos.</t>
  </si>
  <si>
    <t>Definición formal de roles y responsabilidades para el trámite y respuesta de comunicaciones oficiales.</t>
  </si>
  <si>
    <t>Integración del sistema de correspondencia con el sistema de gestión documental para asegurar la conservación y consulta histórica.</t>
  </si>
  <si>
    <t>RI-GD-004</t>
  </si>
  <si>
    <t>Posibilidad de incumplimiento de la normatividad archivística y de gestión documental vigente, derivado de debilidades en la formulación, implementación, actualización y aplicación de políticas, instrumentos archivísticos y lineamientos del Sistema de Gestión Documental, que comprometa la integridad, disponibilidad, trazabilidad y preservación de la información institucional.</t>
  </si>
  <si>
    <t>*Desactualización de los instrumentos archivísticos (TRD, TVD, PGD, PINAR, CCD, inventarios documentales).
*Inadecuada implementación de políticas y lineamientos del Sistema de Gestión Documental.
*Falta de apropiación y capacitación del personal en normatividad archivística vigente.
*Debilidades en los mecanismos de seguimiento y control al cumplimiento documental.
*Ausencia o insuficiencia de procedimientos documentados para la gestión del ciclo vital de los documentos.
*Cambios normativos no incorporados oportunamente en el modelo de gestión documental.
*Uso inadecuado o no estandarizado de los sistemas de información documental.
*Insuficiente articulación entre dependencias productoras de documentos y el proceso de gestión documental.</t>
  </si>
  <si>
    <t>*Sanciones o requerimientos por parte de entes de control y autoridades archivísticas.
*Pérdida de validez jurídica y probatoria de los documentos institucionales.
*Dificultades para la localización, recuperación y trazabilidad de la información.
*Riesgo de eliminación indebida o conservación innecesaria de documentos.
*Afectación en la transparencia y acceso a la información pública.
*Incremento de reprocesos y costos operativos asociados a la gestión documental.
*Deterioro de la memoria institucional y del patrimonio documental.
*Impacto negativo en auditorías internas y externas por hallazgos de incumplimiento normativo.</t>
  </si>
  <si>
    <t>Actualización periódica y formal de los instrumentos archivísticos conforme a la normatividad vigente</t>
  </si>
  <si>
    <t>Implementación y difusión institucional de la Política de Gestión Documental y sus lineamientos</t>
  </si>
  <si>
    <t>Capacitación periódica a vinculados y contratistas en normatividad archivística y gestión documental</t>
  </si>
  <si>
    <t>Seguimiento y verificación del cumplimiento de los instrumentos archivísticos mediante auditorías internas</t>
  </si>
  <si>
    <t>Monitoreo de cambios normativos y actualización oportuna de lineamientos documentales</t>
  </si>
  <si>
    <t>Uso de sistemas de gestión documental con TRD convalidadas</t>
  </si>
  <si>
    <t>Revisiones periódicas de calidad documental y aplicación de tablas de retención.</t>
  </si>
  <si>
    <t>Evaluación  del proceso de gestión documental por medio del furag</t>
  </si>
  <si>
    <t>Apoyo permanente a las doferentes dependencias para el correcto uso de los aplicativos de gestión documental.</t>
  </si>
  <si>
    <t>Dirección de relaciones estrategicas /PMO</t>
  </si>
  <si>
    <t xml:space="preserve">Camilo Zapata /Geiner Toro </t>
  </si>
  <si>
    <t>RI-GP-001</t>
  </si>
  <si>
    <t xml:space="preserve">Gestión de proyectos </t>
  </si>
  <si>
    <t>Posibilidad de generación de errores, inconsistencias o imprecisiones en la recolección, registro, consolidación y procesamiento de la información reportada por las dependencias sobre resultados, avances y evidencias de los proyectos, derivadas de debilidades en los procedimientos, herramientas tecnológicas, competencias del personal y mecanismos de validación, lo que podría afectar la confiabilidad de los reportes, la toma de decisiones, el seguimiento al desempeño y el cumplimiento de compromisos institucionales y contractuales</t>
  </si>
  <si>
    <t>*Alta manualidad en la captura y consolidación de información de proyectos.
*Falta de estandarización de formatos, variables e indicadores entre dependencias.
*Debilidades en las competencias del personal en gestión de información y analítica de datos.
*Ausencia o insuficiencia de capacitación en lineamientos de reporte de resultados y evidencias.
*Retrasos en la entrega de información por parte de líderes o equipos de proyecto.
*Uso de múltiples fuentes de información no integradas ni homologadas.
*Falta de herramientas tecnológicas centralizadas para registro y validación automática de datos.
*Debilidades en los controles de revisión y validación de la información consolidada.
*Cambios en metodologías e indicadores sin adecuada socialización.
*Sobrecarga laboral del personal responsable del reporte y consolidación de información.</t>
  </si>
  <si>
    <t>*Reprocesos en la consolidación y validación de informes de proyectos.
*Reportes inconsistentes o con errores para la alta dirección o entidades financiadoras.
*Toma de decisiones basada en información incompleta o no confiable.
*Incumplimientos en plazos de entrega de informes contractuales o institucionales.
*Observaciones de entes de control por debilidades en soportes y evidencias.
*Afectación en la medición del desempeño y cumplimiento de metas estratégicas.
*Pérdida de credibilidad en la información generada por la PMO o áreas responsables.
*Impacto reputacional por inconsistencias en resultados reportados.
*Riesgos financieros asociados a reportes incorrectos de hitos o productos.
*Desarticulación entre el seguimiento operativo y la planeación estratégica de proyectos.</t>
  </si>
  <si>
    <t xml:space="preserve">Procedimiento formal documentado para el reporte, registro y validación de resultados y evidencias de proyectos  sway como herramienta con los lineamientos generales de la gestiónm de proyectos (guíass y buenas practicas). </t>
  </si>
  <si>
    <t>Estandarización de formatos, matrices e instructivos para el cargue de información</t>
  </si>
  <si>
    <t>Validación periódica de evidencias e indicadores por parte de la PMO</t>
  </si>
  <si>
    <t>Implementación de repositorio centralizado y tableros de control para consolidación de información</t>
  </si>
  <si>
    <t>Capacitación periódica a líderes y equipos en lineamientos de reporte y calidad del dato</t>
  </si>
  <si>
    <t>Cronograma institucional de reporte con responsables y fechas definidas</t>
  </si>
  <si>
    <t>Revisión y aprobación jerárquica de la información antes de su consolidación oficial.</t>
  </si>
  <si>
    <t>Conciliaciones periódicas entre información operativa, financiera y de indicadores</t>
  </si>
  <si>
    <t>Socialización y actualización de metodologías, indicadores y criterios de medición</t>
  </si>
  <si>
    <t>Retroalimentación y lecciones aprendidas sobre calidad y consistencia de la información reportada</t>
  </si>
  <si>
    <t>Indicadores de calidad del dato (oportunidad, completitud, consistencia) con seguimiento</t>
  </si>
  <si>
    <t>Auditorías internas o revisiones selectivas a soportes y evidencias de proyectos</t>
  </si>
  <si>
    <t>RI-GP-002</t>
  </si>
  <si>
    <t>Gestión de proyectos</t>
  </si>
  <si>
    <t>Posibilidad de incumplimiento o baja adherencia a los procesos, metodologías, lineamientos y herramientas institucionales para la gestión de proyectos , debido a debilidades en su apropiación, estandarización, capacitación, seguimiento y control, lo que podría generar desviaciones en la planeación, ejecución, monitoreo y cierre de los proyectos, afectando su desempeño, trazabilidad, cumplimiento de objetivos y alineación con la estrategia institucional.</t>
  </si>
  <si>
    <t>*Alta de aprobación formal o socialización del flujo integral de gestión de proyectos.
*Metodologías y herramientas percibidas como complejas o poco adaptadas a la realidad operativa.
*Baja cultura organizacional orientada a la gestión por proyectos y buenas prácticas (PMI, enfoques ágiles, etc.).
*Insuficiente capacitación y sensibilización sobre procesos, metodologías y herramientas institucionales.
*Alta rotación del personal responsable de la formulación y ejecución de proyectos.
*Sobrecarga laboral que limita la aplicación rigurosa de los lineamientos metodológicos.
*Uso de herramientas paralelas o no oficiales para la gestión de proyectos.
*Falta de seguimiento sistemático al cumplimiento de los lineamientos definidos por la PMO.
*Ausencia de incentivos o mecanismos de control frente a la adopción de la metodología institucional.
*Desarticulación entre las áreas misionales y la PMO en la planeación y ejecución de proyectos.</t>
  </si>
  <si>
    <t>*Proyectos gestionados sin estandarización metodológica ni trazabilidad documental.
*Desviaciones en alcance, cronograma, costos e indicadores de desempeño de los proyectos.
*Reprocesos y duplicidad de esfuerzos por uso inadecuado de herramientas o formatos.
*Dificultades en el seguimiento y control del portafolio de proyectos institucional.
*Reportes inconsistentes o no comparables entre proyectos o dependencias.
*Incumplimientos frente a entidades financiadoras, aliados o entes de control.
*Pérdida de lecciones aprendidas y conocimiento organizacional en gestión de proyectos.
*Baja eficiencia operativa y menor generación de valor por parte de la PMO.
*Toma de decisiones con información parcial o no estandarizada.
*Afectación en el logro de los objetivos estratégicos y misionales asociados a proyectos.</t>
  </si>
  <si>
    <t>Manual institucional de gestión de proyectos aprobado y socializado (metodologías, procesos y herramientas)</t>
  </si>
  <si>
    <t>Actualización y aprobación formal del flujo de gestión de proyectos por la alta dirección</t>
  </si>
  <si>
    <t>Estrategia de apropiación metodológica (capacitaciones, sensibilizaciones y guías prácticas)</t>
  </si>
  <si>
    <t>Implementación de herramientas tecnológicas oficiales para la planeación, seguimiento y control de proyectos (tableros, repositorios, fichas automatizadas)</t>
  </si>
  <si>
    <t>Seguimiento periódico de la PMO al cumplimiento de metodologías y uso de herramientas institucionales</t>
  </si>
  <si>
    <t>Revisión de proyectos en comités técnicos o de seguimiento para validar aplicación metodológica</t>
  </si>
  <si>
    <t>Automatización de plantillas, cronogramas y reportes estandarizados para proyectos</t>
  </si>
  <si>
    <t>Auditorías internas o revisiones de calidad metodológica a proyectos seleccionados</t>
  </si>
  <si>
    <t>RI-GP-003</t>
  </si>
  <si>
    <t>Posibilidad de generación y suministro inoportuno de información por parte de la PMO para el seguimiento, control y toma de decisiones sobre los proyectos institucionales, debido a debilidades en los procesos de recolección, validación, consolidación y análisis de datos, así como en el uso de herramientas tecnológicas y capacidades analíticas, lo que podría afectar la oportunidad, calidad y confiabilidad de la información estratégica para la gestión del portafolio de proyectos.</t>
  </si>
  <si>
    <t>*Excesiva manualidad en la recolección y consolidación de información de proyectos.
*Retrasos en el suministro de datos por parte de las dependencias ejecutoras.
*Falta de estandarización en formatos, indicadores y reportes de seguimiento.
*Ausencia de automatización e integración entre sistemas de información de proyectos.
*Limitadas capacidades analíticas y de gestión de datos en el equipo PMO.
*Falta de validación oportuna de la calidad y consistencia de la información recibida.
*Inexistencia de tableros de control en tiempo real para el monitoreo del portafolio.
*Sobrecarga operativa del equipo PMO frente al volumen de proyectos gestionados.
*Debilidades en la gobernanza de datos y en los lineamientos para el reporte de información.
*Falta de definición clara de responsabilidades y tiempos de reporte por parte de los líderes de proyecto.</t>
  </si>
  <si>
    <t>*Toma de decisiones estratégicas con información desactualizada o incompleta.
*Dificultades en el seguimiento oportuno al desempeño del portafolio de proyectos.
*Incremento de reprocesos por correcciones posteriores en reportes e informes.
*Pérdida de credibilidad de la PMO como instancia generadora de valor.
*Desviaciones no detectadas a tiempo en cronograma, costos o alcance de los proyectos.
*Retrasos en la presentación de informes a la alta dirección, aliados o alcaldia 
*Ineficiencias en la asignación de recursos y priorización de proyectos.
*Baja capacidad de anticipación a riesgos y problemas en la ejecución de proyectos.
*Afectación en la alineación de los proyectos con la estrategia institucional.
*Impacto reputacional por reportes inoportunos o inconsistentes ante partes interesadas.</t>
  </si>
  <si>
    <t>Definición y socialización de lineamientos institucionales para el reporte oportuno de información de proyectos</t>
  </si>
  <si>
    <t>Implementación de tableros de control automatizados para el seguimiento en tiempo real de los proyectos</t>
  </si>
  <si>
    <t>Estandarización de formatos, indicadores y periodicidad de reportes de proyectos</t>
  </si>
  <si>
    <t>Validación periódica de la calidad y consistencia de la información reportada por los líderes de proyecto</t>
  </si>
  <si>
    <t>Definición de cronogramas de reporte con responsables y fechas límite para cada proyecto</t>
  </si>
  <si>
    <t>ntegración de herramientas tecnológicas para la consolidación automática de información de proyectos</t>
  </si>
  <si>
    <t>Comités periódicos de seguimiento al portafolio para revisión de información clave y alertas tempranas</t>
  </si>
  <si>
    <t>Capacitación al equipo PMO y líderes de proyecto en gestión de datos, analítica y uso de herramientas de seguimiento</t>
  </si>
  <si>
    <t>Asignación formal de roles y responsabilidades sobre el suministro y validación de información de proyectos</t>
  </si>
  <si>
    <t>Auditorías internas o revisiones de calidad a los reportes generados por la PMO</t>
  </si>
  <si>
    <t>RI-GP-004</t>
  </si>
  <si>
    <t>Posibilidad de desalineación entre el portafolio de proyectos y los objetivos estratégicos institucionales, debido a debilidades en los procesos de priorización, evaluación y gobernanza del portafolio, lo que podría afectar la generación de valor institucional y el cumplimiento del direccionamiento estratégico.</t>
  </si>
  <si>
    <t>*Ausencia o debilidad de criterios formales y ponderados para priorización de proyectos.
*Deficiente articulación entre planeación estratégica y planeación de proyectos.
*Falta de instancias de gobierno (comités) con roles y responsabilidades claramente definidos pra la evaluación de proyectos.
*Evaluaciones ex ante de proyectos incompletas o sin análisis de contribución estratégica.
*Cambios en la estrategia institucional no reflejados oportunamente en el portafolio de proyectos vigente.
*Limitaciones en herramientas de seguimiento para visualizar la contribución estratégica.
*Insuficiente comunicación entre áreas estratégicas y la PMO.
*Presiones operativas o políticas que priorizan proyectos sin alineación estratégica.</t>
  </si>
  <si>
    <t>*Ejecución de proyectos que no aportan valor estratégico institucional.
*Uso ineficiente o subóptimo de recursos financieros, humanos y tecnológicos.
*Dificultades para cumplir metas del plan estratégico institucional.
*Incremento de reprocesos por reorientación o cancelación de proyectos.
*Pérdida de credibilidad en la gestión del portafolio y en la PMO.
*Baja trazabilidad entre resultados de proyectos y objetivos estratégicos.
*Dispersión de esfuerzos institucionales y duplicidad de iniciativas.
*Afectación en la toma de decisiones estratégicas por falta de enfoque y priorización adecuada.</t>
  </si>
  <si>
    <t>Definición y aplicación de un modelo formal de Evaluación de proyectos basado en criterios estratégicos ponderados y aprobados institucionalmente.</t>
  </si>
  <si>
    <t>Implementación de un comité de gobierno de portafolio que evalúe y apruebe la alineación estratégica de los proyectos.</t>
  </si>
  <si>
    <t>Validación y del análisis de contribución estratégica antes de la aprobación de proyectos</t>
  </si>
  <si>
    <t>Actualización periódica del portafolio frente a cambios en el direccionamiento estratégico institucional.</t>
  </si>
  <si>
    <t>Implementación de tableros de control que muestren la trazabilidad entre proyectos y objetivos estratégicos</t>
  </si>
  <si>
    <t>Seguimiento periódico del grado de alineación estratégica del portafolio mediante indicadores definidos por la PMO.</t>
  </si>
  <si>
    <t>Repriorización y ajuste del portafolio cuando se identifiquen desviaciones frente a la estrategia.</t>
  </si>
  <si>
    <t>RI-GP-005</t>
  </si>
  <si>
    <t>Posibilidad de desviaciones significativas en alcance, cronograma y presupuesto de los proyectos institucionales, debido a debilidades en la planeación, seguimiento técnico y control de la ejecución, lo que podría afectar el logro de resultados, compromisos contractuales y la eficiencia en el uso de recursos.</t>
  </si>
  <si>
    <t>*Definición incompleta o ambigua del alcance del proyecto (EDT insuficiente).
*Estimaciones iniciales de tiempo y costos sin sustento técnico o histórico.
*Ausencia de línea base formal de alcance, cronograma y presupuesto.
*Cambios frecuentes no controlados en los requerimientos del proyecto .
*Seguimiento técnico insuficiente o no sistemático al avance físico y financiero.
*Limitada capacidad o disponibilidad de recursos humanos y técnicos.
*Debilidades en la gestión de riesgos y en la implementación de planes de respuesta.
*Falta de integración entre la planificación contractual y la planificación operativa.
*Deficiente uso de herramientas de gestión y control de proyectos.
*Retrasos en la toma de decisiones frente a desviaciones identificadas.</t>
  </si>
  <si>
    <t>*Incumplimiento de hitos y entregables establecidos en los proyectos.
*Sobrecostos y utilización ineficiente de los recursos asignados.
*Necesidad de reprocesos o ampliaciones de plazo y presupuesto.
*Afectación del cumplimiento de compromisos contractuales y convenios.
*Pérdida de valor esperado de los proyectos y reducción del impacto institucional.
*Incremento en el nivel de exposición a riesgos operativos y financieros.
*Desarticulación entre resultados ejecutados y resultados planificados.
*Afectación de la credibilidad institucional frente a aliados y grupos de interés.</t>
  </si>
  <si>
    <t>Formulación de planes de proyecto con definición detallada del alcance (EDT), cronograma y presupuesto, aprobados como línea base.</t>
  </si>
  <si>
    <t>Aplicación de metodologías estandarizadas de planeación y gestión de proyectos definidas por la PMO.</t>
  </si>
  <si>
    <t>Evaluación técnica y financiera de las estimaciones iniciales antes de la aprobación del proyecto.</t>
  </si>
  <si>
    <t>Implementación de control integrado de cambios para evaluar impacto en alcance, tiempo y costo.</t>
  </si>
  <si>
    <t>Seguimiento periódico al avance físico y financiero frente a la línea base aprobada.</t>
  </si>
  <si>
    <t>Uso de tableros de control y alertas tempranas sobre variaciones en cronograma y presupuesto.</t>
  </si>
  <si>
    <t>Reuniones de control de proyecto para analizar desviaciones y definir acciones correctivas.</t>
  </si>
  <si>
    <t>Auditorías internas o revisiones independientes a la ejecución de proyectos.</t>
  </si>
  <si>
    <t>Implementación de planes de acción para la recuperación de desviaciones identificadas.</t>
  </si>
  <si>
    <t>Reprogramación y ajuste formal de la línea base del proyecto cuando las desviaciones sean aprobadas por la instancia de gobierno.</t>
  </si>
  <si>
    <t>Posibilidad de baja articulación y coordinación entre la PMO y las dependencias responsables de la ejecución de proyectos, debido a roles no claramente definidos, falta de gobernanza y mecanismos de coordinación insuficientes, lo que podría generar reprocesos, conflictos operativos y pérdida de control sobre el portafolio.</t>
  </si>
  <si>
    <t>RI-GP-006</t>
  </si>
  <si>
    <t>*Roles y responsabilidades de la PMO y de las dependencias ejecutoras no formalizados o desactualizados.
*Ausencia de un modelo de gobernanza del portafolio claramente definido y socializado.
*Falta de instancias formales de coordinación y seguimiento interáreas.
*Canales de comunicación no estructurados o informales entre PMO y equipos ejecutores.
*Baja apropiación de los lineamientos metodológicos definidos por la PMO.
*Superposición de funciones entre áreas estratégicas, técnicas y administrativas.
*Inexistencia de matrices RACI u otros instrumentos de clarificación de responsabilidades.
*Limitada cultura organizacional orientada a la gestión por proyectos.
*Deficiencias en la integración de herramientas tecnológicas colaborativas.
*Cambios organizacionales que modifican responsabilidades sin actualización de los esquemas de coordinación.</t>
  </si>
  <si>
    <t>*Reprocesos en actividades de planeación, seguimiento y reporte de proyectos.
*Conflictos operativos entre áreas por duplicidad o vacíos de responsabilidades.
*Pérdida de visibilidad y control integral sobre el estado del portafolio de proyectos.
*Retrasos en la ejecución derivados de decisiones desarticuladas.
*Inconsistencias en la información reportada por las dependencias.
*Desalineación entre prioridades institucionales y ejecución operativa de proyectos.
*Incremento de riesgos operativos y de cumplimiento en la gestión del portafolio.
*Afectación en la eficiencia institucional y en la generación de valor de los proyectos.</t>
  </si>
  <si>
    <t>*Definición y formalización del modelo de gobernanza del portafolio de proyectos, incluyendo roles, instancias y flujos de decisión.</t>
  </si>
  <si>
    <t>*Elaboración y actualización periódica de matrices RACI para los procesos de gestión de proyectos.</t>
  </si>
  <si>
    <t>*Socialización y capacitación a las dependencias sobre roles, responsabilidades y lineamientos metodológicos de la PMO.</t>
  </si>
  <si>
    <t>*Implementación de protocolos formales de comunicación y reporte entre PMO y equipos ejecutore</t>
  </si>
  <si>
    <t>*Uso de herramientas tecnológicas colaborativas para la gestión integrada del portafolio.</t>
  </si>
  <si>
    <t>*Seguimiento periódico al cumplimiento de roles y responsabilidades definidos en la gobernanza.</t>
  </si>
  <si>
    <t xml:space="preserve">Adquisiciones </t>
  </si>
  <si>
    <t xml:space="preserve">Secretaría General </t>
  </si>
  <si>
    <t>Posibilidad de omisión, vencimiento, insuficiencia o no renovación oportuna de las coberturas contractuales amparadas por las pólizas de seguro constituidas a favor de la entidad, derivada de debilidades en los mecanismos de seguimiento, control documental, gestión contractual y coordinación entre las áreas responsables, lo que podría afectar la adecuada protección de los intereses patrimoniales y jurídicos de la organización frente a incumplimientos, siniestros o contingencias asociadas a la ejecución contractual.</t>
  </si>
  <si>
    <t>*Ausencia de un sistema centralizado para el control de vigencias de pólizas contractuales.
*Falta de alertas tempranas sobre fechas de vencimiento o modificaciones contractuales.
*Debilidades en la supervisión e interventoría respecto al seguimiento de garantías.
*Omisión en la exigencia de ampliaciones o actualizaciones de pólizas ante prórrogas o adiciones contractuales.
*Desarticulación entre las áreas jurídica, financiera y supervisión del contrato.
*Errores en el registro o archivo de las pólizas y sus endosos.
*Falta de lineamientos claros sobre la gestión de garantías contractuales.
*Sobrecarga operativa de supervisores que limita el seguimiento oportuno.
*Cambios contractuales no informados oportunamente a las áreas responsables de control de pólizas.
*Limitada capacitación del personal en materia de garantías contractuales y seguros.
*Falta de validación previa a pagos sobre la vigencia de las coberturas.
*Dependencia excesiva de controles manuales y hojas de cálculo no integradas.</t>
  </si>
  <si>
    <t>*Exposición patrimonial ante incumplimientos contractuales sin respaldo de póliza vigente.
*Imposibilidad de hacer efectivas garantías por vencimiento o cobertura insuficiente.
*Riesgos de detrimento patrimonial para la entidad.
*Hallazgos de auditoría interna o entes de control por fallas en la gestión de garantías.
*Afectación reputacional por debilidades en el control contractual.
*Litigios o controversias contractuales sin respaldo asegurador.
*Retrasos en pagos o suspensión de contratos por incumplimiento de requisitos de pólizas.
*Incumplimiento de disposiciones normativas en materia contractual y de seguros.
*Pérdida de control sobre riesgos asociados a ejecución contractual.
Incremento del riesgo de fraude o manipulación documental en pólizas.</t>
  </si>
  <si>
    <t xml:space="preserve">Verificación obligatoria de vigencia y suficiencia de pólizas previo a la suscripción del contrato por parte de la secretaría general </t>
  </si>
  <si>
    <t>base de datos con Generación de alertas automáticas de vencimiento y requerimiento de renovación o ampliación de pólizas</t>
  </si>
  <si>
    <t>Validación periódica por el supervisor/interventor de la vigencia y cobertura de las garantías contractuales por medio del acta de supervisión.</t>
  </si>
  <si>
    <t>Requisito de ampliación o actualización de pólizas en caso de prórrogas, adiciones o modificaciones contractuales.</t>
  </si>
  <si>
    <t>Auditorías internas periódicas a la gestión de garantías y pólizas contractuales</t>
  </si>
  <si>
    <t>Capacitación periódica a supervisores y áreas jurídicas en gestión de pólizas y garantías contractuales</t>
  </si>
  <si>
    <t>Posibilidad de vencimiento de los plazos establecidos para la liquidación de los contratos, conforme a lo pactado contractualmente o a lo dispuesto en la normatividad legal vigente, debido a debilidades en los mecanismos de seguimiento, gestión contractual, coordinación interáreas y control de términos, lo que podría generar incumplimientos normativos, contingencias jurídicas, riesgos financieros y afectaciones en la adecuada gestión del cierre contractual.</t>
  </si>
  <si>
    <t>*Falta de seguimiento oportuno a las fechas de terminación y plazos de liquidación contractual.
*Ausencia de alertas automáticas sobre vencimientos de términos contractuales.
*Debilidades en la planeación del cierre contractual desde la etapa de ejecución.
*Demoras en la entrega de informes finales por parte de contratistas o supervisores.
*Falta de coordinación entre supervisión, jurídica y áreas administrativas para adelantar la liquidación.
*Inexistencia de procedimientos claros para la liquidación bilateral o unilateral de contratos.
*Sobrecarga laboral de supervisores o interventores responsables del cierre contractual.
*Deficiente organización y consolidación de soportes contractuales necesarios para la liquidación.
*Cambios contractuales (prórrogas, suspensiones, adiciones) no reflejados oportunamente en los cronogramas de control.
*Falta de capacitación en normativa sobre liquidación de contratos estatales o corporativos.
*Dependencia de controles manuales .
*Baja priorización institucional de la etapa de liquidación frente a otras fases del ciclo contractual.</t>
  </si>
  <si>
    <t>*Incumplimiento de la normatividad legal aplicable en materia de liquidación contractual.
*Riesgo de controversias jurídicas o reclamaciones por parte de contratistas.
*Imposibilidad de hacer efectivas garantías contractuales dentro de los términos legales.
*Observaciones o hallazgos por parte de entes de control y auditorías.
*Riesgos financieros asociados a saldos no conciliados o pagos pendientes.
*Pérdida de control y cierre formal del expediente contractual.
*Afectación en la trazabilidad y archivo definitivo de los contratos.
*Incremento de litigiosidad y contingencias legales para la entidad.
*Afectación reputacional por debilidades en la gestión contractual.
*Dificultades para la evaluación del desempeño contractual y lecciones aprendidas.</t>
  </si>
  <si>
    <t>Base de datos de contratación controlada por la secretaría general  la cual contiene datos sobre la fecha de inicio y fecha de finalización de los contratos  la cual sirve como documento control para validacion del estado del contrato.</t>
  </si>
  <si>
    <t>Capacitación a supervisores y responsables contractuales en normativa y procedimientos de liquidación</t>
  </si>
  <si>
    <t>Control previo a cierre contractual que verifique conciliación financiera, cumplimiento técnico y vigencia de garantías (acta de liquidación de contratos)</t>
  </si>
  <si>
    <t>Auditorías internas periódicas al estado de liquidación de contratos y cumplimiento de términos legales</t>
  </si>
  <si>
    <t>Seguimiento periódico por parte del supervisor/interventor al estado de cierre y liquidación de los contratos a su cargo.</t>
  </si>
  <si>
    <t>Acciones disciplinarias por incumplimieto de las obligaciones de supervisor por no gstionar la liquidación de contratos que lo requieran.</t>
  </si>
  <si>
    <t>RI-CONT-005</t>
  </si>
  <si>
    <t>Posibilidad de pérdida, extravío, alteración o indisponibilidad de la información y de los documentos asociados a las etapas precontractual, contractual y poscontractual, como resultado de deficiencias en los mecanismos de gestión documental, custodia, respaldo, control de versiones o acceso, lo que puede afectar la trazabilidad, integridad y disponibilidad de la información contractual.</t>
  </si>
  <si>
    <t>*Ausencia o debilidad en las políticas de gestión documental y archivo.
*Falta de controles de acceso y custodia de expedientes contractuales.
*Manejo manual de documentos sin respaldo digital.
*Deficiencias en los sistemas de almacenamiento o repositorios electrónicos.
*Eliminación accidental de archivos por errores humanos.
*Inexistencia de copias de seguridad periódicas (backups).
*Falta de control de versiones de documentos contractuales.
*Uso de repositorios no institucionales (correos personales, dispositivos externos).
*Desarticulación entre las áreas que intervienen en el ciclo contractual.
*Ausencia de lineamientos para transferencia documental en cambios de personal o supervisión.</t>
  </si>
  <si>
    <t>*Imposibilidad de evidenciar actuaciones contractuales ante auditorías o entes de control.
*Riesgos legales por falta de soporte documental de decisiones y actuaciones.
*Retrasos en la ejecución contractual por falta de información clave.
*Pérdida de trazabilidad del proceso contractual.
*Dificultades en la supervisión y seguimiento de contratos.
*Reprocesos administrativos y operativos.
*Afectación a la transparencia y rendición de cuentas.
*Sanciones disciplinarias, fiscales o contractuales.
*Pérdida de memoria institucional.
*Deterioro reputacional ante partes interesadas.</t>
  </si>
  <si>
    <t>Definición y aplicación de tablas de retención documental (TRD)</t>
  </si>
  <si>
    <t>Digitalización y centralización de expedientes contractuales en repositorio oficial (sharepoint)</t>
  </si>
  <si>
    <t>Copias de seguridad periódicas de la información contractual</t>
  </si>
  <si>
    <t>Control de accesos y permisos a carpetas y repositorios contractuales</t>
  </si>
  <si>
    <t xml:space="preserve">Verificación periódica de integridad y completitud de expedientes contractuales </t>
  </si>
  <si>
    <t>Seguimiento por parte del apoyo a la supervisión sobre el archivo y cargue oportuno de documentos</t>
  </si>
  <si>
    <t>Procedimiento de transferencia documental ante cambios de supervisor o responsable</t>
  </si>
  <si>
    <t>Auditorías internas de gestión documental contractual</t>
  </si>
  <si>
    <t>Listas de chequeo documentales en cada fase (precontractual, contractual y poscontractual)</t>
  </si>
  <si>
    <t>Implementación de un Sistema de Gestión Documental institucional (SAIA)</t>
  </si>
  <si>
    <t>RI-CONT-006</t>
  </si>
  <si>
    <t>Posibilidad de incumplimiento en el registro, cargue, actualización o publicación oportuna y completa de la información asociada a los procesos contractuales en las plataformas oficiales exigidas por la normativa vigente (SECOP, Gestión Transparente u otras), debido a debilidades en los procedimientos, controles, capacidades operativas o herramientas tecnológicas, lo que podría afectar el cumplimiento de obligaciones legales de transparencia, publicidad contractual y rendición de cuentas.</t>
  </si>
  <si>
    <t>*Desconocimiento o interpretación inadecuada de los requisitos legales de publicación contractual.
*Falta de lineamientos claros y estandarizados para el cargue de información en SECOP y Gestión Transparente.
*Debilidades en la coordinación entre las áreas jurídica, financiera y de supervisión.
*Omisiones o errores humanos en el registro y publicación de documentos.
*Retrasos en la entrega de soportes contractuales por parte de supervisores o áreas responsables.
*Ausencia de cronogramas o alertas para el cargue oportuno de información.
*Sobrecarga operativa del personal encargado del reporte en plataformas.
*Deficiencias en la capacitación sobre manejo de las plataformas oficiales.
*Fallas tecnológicas, caídas del sistema o problemas de conectividad.
*Falta de mecanismos de seguimiento y verificación del cumplimiento de publicación.
*Inadecuada segregación de funciones en el proceso de reporte contractual.
*Cambios normativos no incorporados oportunamente en los procedimientos internos.</t>
  </si>
  <si>
    <t>*Incumplimiento de la normatividad vigente en materia de contratación pública y transparencia.
*Sanciones disciplinarias, fiscales o administrativas por parte de entes de control.
*Observaciones en auditorías internas o externas.
*Afectación a la transparencia y acceso a la información pública.
*Riesgo reputacional institucional.
*Pérdida de confianza por parte de ciudadanos y partes interesadas.
*Dificultades para el seguimiento y control del proceso contractual.
*Retrasos en procesos de supervisión, control y liquidación contractual.
*Reprocesos administrativos para completar información faltante.
*Posibles nulidades o cuestionamientos sobre la validez del proceso contractual.</t>
  </si>
  <si>
    <t>Definición de responsables por fase contractual para el cargue en SECOP y Gestión Transparente</t>
  </si>
  <si>
    <t>Auditorías internas al cumplimiento de reporte en plataformas oficiales</t>
  </si>
  <si>
    <t>Capacitación periódica al personal en manejo de SECOP y obligaciones de transparencia contractual</t>
  </si>
  <si>
    <t>Uso obligatorio de secop transaccional.</t>
  </si>
  <si>
    <t>Gestión de TI</t>
  </si>
  <si>
    <t xml:space="preserve">Subdirección administrativa y financiera </t>
  </si>
  <si>
    <t>RI-TI-001</t>
  </si>
  <si>
    <t xml:space="preserve">Tecnologia de la información </t>
  </si>
  <si>
    <t>Posibilidad de pérdida, daño, uso indebido o indisponibilidad de equipos tecnológicos, accesorios y periféricos institucionales (computadores, dispositivos móviles, monitores, teclados, periféricos y demás activos TI), debido a debilidades en los procesos de administración de activos tecnológicos, controles de custodia, inventario, mantenimiento, uso y seguridad física o lógica, lo que podría afectar la continuidad operativa, la seguridad de la información, la disponibilidad de recursos tecnológicos y generar pérdidas económicas o afectaciones reputacionales para la entidad.</t>
  </si>
  <si>
    <t>*Debilidades en el control y administración del inventario de activos tecnológicos.
*Falta de registros actualizados sobre asignación, traslado o baja de equipos tecnológicos.
*Ausencia de procedimientos formales para la gestión del ciclo de vida de los activos TI.
*Deficiencias en los controles de custodia y responsabilidad de los equipos asignados al personal.
*Falta de controles de seguridad física en las instalaciones donde se almacenan o utilizan los equipos.
*Uso inadecuado o negligente de los equipos tecnológicos por parte de los usuarios.
*Falta de mantenimiento preventivo y correctivo de los equipos.
*Pérdida, hurto o extravío de dispositivos portátiles (portátiles, tablets, accesorios).
*Ausencia de mecanismos de trazabilidad y seguimiento a los activos tecnológicos.
*Debilidades en los procedimientos de entrega y devolución de equipos a funcionarios o contratistas.
*Falta de capacitación al personal sobre el uso adecuado y custodia de los equipos tecnológicos.
*Inexistencia de seguros o mecanismos de cobertura para activos tecnológicos críticos.</t>
  </si>
  <si>
    <t>*Pérdida económica por reposición de equipos tecnológicos.
*Interrupciones o afectaciones en la operación institucional.
*Riesgo de pérdida, fuga o exposición de información institucional.
*Disminución de la disponibilidad de herramientas tecnológicas para el desarrollo de funciones.
*Dificultades para la trazabilidad y control de los activos institucionales.
*Posibles investigaciones disciplinarias por pérdida de bienes  institucionales.
*Afectación a la imagen institucional por deficiencias en el control de activos.
*Incremento de costos operativos por reposición o reparación de equipos.
*Riesgos de seguridad informática derivados de equipos extraviados o no controlados.</t>
  </si>
  <si>
    <t>Inventario institucional de activos tecnológicos actualizado: se cuenta con una plataforma de gestión de activos llamada smart assets donse se encuentran registratos todos los activos tecnologicos asignados a cada trabajador.</t>
  </si>
  <si>
    <t>Acta formal de entrega y responsabilidad de equipos tecnológicos</t>
  </si>
  <si>
    <t>Procedimiento institucional de gestión de activos tecnológicos</t>
  </si>
  <si>
    <t>Inventarios físicos periódicos de verificación de activos tecnológicos</t>
  </si>
  <si>
    <t xml:space="preserve">Lineamientos de uso adecuado y seguridad de equipos tecnológicos: El area de TI realiza inducción y capacitación al personal sobre el uso adecuado y mantenimiento de herramientas tecnológicas alineado con el plan anual de capacitación liderado por gestión humana. Inducción </t>
  </si>
  <si>
    <t xml:space="preserve">Mantenimiento preventivo y correctivo de equipos tecnológicos:La corporación Ruta N ha implementado soporte ti para base para el funcionamiento de la mesa de ayuda y en la cual se gestionan todas las solicitudes de mantenimiento correctivo, </t>
  </si>
  <si>
    <t>Controles de seguridad física en áreas donde se almacenan equipos: controles de acceso físico, almacenamiento seguro y mecanismos de vigilancia en áreas donde se resguardan equipos tecnológicos.</t>
  </si>
  <si>
    <t xml:space="preserve">Procedimiento de reporte y gestión de incidentes relacionados con pérdida o daño de equipos: Mesa de ayuda  donde se gestionan ,  reportan fallas  o se solicitata   reposicion de equipos o perifericos. </t>
  </si>
  <si>
    <t>Auditorías internas al control de activos tecnológicos</t>
  </si>
  <si>
    <t>Polizas en caso de perdida o robo de equipos</t>
  </si>
  <si>
    <t xml:space="preserve">Presupuesto para el mantenimiento de equipos tecnológicos y evalua los cambios según el nivel de obsolescencia </t>
  </si>
  <si>
    <t>RI-TI-002</t>
  </si>
  <si>
    <t>Posibilidad de pérdida, alteración, indisponibilidad o destrucción de información digital institucional, así como afectación o daño a la infraestructura tecnológica (servidores, redes, sistemas, plataformas y equipos informáticos), debido a vulneraciones a la seguridad de la información, fallas en los controles de ciberseguridad, accesos no autorizados, ataques informáticos o debilidades en la gestión tecnológica, lo que podría afectar la continuidad operativa, la integridad de los datos, el cumplimiento normativo y la reputación institucional.</t>
  </si>
  <si>
    <t>*Debilidades en los controles de seguridad informática y ciberseguridad.
*Falta de políticas o lineamientos formales de seguridad de la información.
*Accesos no autorizados a sistemas, redes o bases de datos institucionales.
*Uso de contraseñas débiles o falta de mecanismos de autenticación robusta.
*Falta de actualización de parches de seguridad en sistemas operativos y aplicaciones.
*Ataques informáticos como malware, ransomware, phishing o intrusión a sistemas.
*Falta de controles de respaldo (backup) y recuperación de la información.
*Configuración inadecuada de redes, servidores o plataformas tecnológicas.
*Falta de monitoreo y detección de incidentes de seguridad informática.
*Uso de dispositivos externos o software no autorizado en los equipos institucionales.
*Errores humanos en la manipulación o eliminación de información crítica.
*Fallas en la infraestructura tecnológica (servidores, almacenamiento, redes).
*Ausencia de planes de continuidad tecnológica y recuperación ante desastres.
*Desconocimiento del personal sobre buenas prácticas de seguridad de la información</t>
  </si>
  <si>
    <t>*Pérdida total o parcial de información institucional crítica.
*Alteración o corrupción de bases de datos y registros institucionales.
*Interrupción o indisponibilidad de sistemas y servicios tecnológicos.
*Afectación a la continuidad de la operación institucional.
*Fuga o exposición de información confidencial o sensible.
*Pérdidas económicas por recuperación de sistemas o reposición tecnológica.
*Sanciones por incumplimiento de normas de protección de datos y seguridad digital.
*Investigaciones administrativas o disciplinarias.
*Afectación a la imagen y reputación institucional.
*Pérdida de confianza por parte de aliados, usuarios o entidades de control.</t>
  </si>
  <si>
    <t>Política institucional de seguridad de la información</t>
  </si>
  <si>
    <t>Gestión de control de accesos a sistemas y plataformas: Implementación de mecanismos de control de acceso que regulen la autenticación y autorización de usuarios a los sistemas institucionales.</t>
  </si>
  <si>
    <t>Implementación de políticas de contraseñas robustas y mecanismos adicionales de autenticación para reducir el riesgo de accesos no autorizados.</t>
  </si>
  <si>
    <t>Copias de seguridad (backup) periódicas de la información institucional: Realización de respaldos automáticos y periódicos de la información crítica institucional para garantizar su recuperación en caso de incidentes.</t>
  </si>
  <si>
    <t>Monitoreo y detección de incidentes de seguridad informática: Implementación de herramientas de monitoreo que permitan detectar accesos no autorizados, anomalías o posibles ataques a la infraestructura tecnológica.</t>
  </si>
  <si>
    <t>Actualización y gestión de parches de seguridad: Aplicación periódica de actualizaciones y parches de seguridad en sistemas operativos, aplicaciones y plataformas tecnológicas.</t>
  </si>
  <si>
    <t>Antivirus, antimalware y herramientas de protección perimetral: Implementación de soluciones tecnológicas de seguridad informática para prevenir infecciones por software malicioso y accesos indebidos.</t>
  </si>
  <si>
    <t>Capacitación al personal en seguridad de la información: Desarrollo de actividades de sensibilización y capacitación sobre buenas prácticas en seguridad digital, manejo de información y prevención de ataques informáticos.</t>
  </si>
  <si>
    <t>Plan de continuidad del negocio y recuperación ante desastres tecnológicos: Implementación de planes institucionales que definan los procedimientos para la recuperación de sistemas e información ante incidentes tecnológicos.</t>
  </si>
  <si>
    <t>Auditorías internas de seguridad de la información: Evaluaciones periódicas para verificar la efectividad de los controles de seguridad tecnológica y el cumplimiento de políticas institucionales.</t>
  </si>
  <si>
    <t>RI-TI-003</t>
  </si>
  <si>
    <t>Posibilidad de interrupción total o parcial en la disponibilidad de las aplicaciones, sistemas de información y plataformas tecnológicas institucionales, debido a fallas en la infraestructura tecnológica, incidentes de seguridad informática, errores en la operación de los sistemas o dependencias de servicios tecnológicos externos, lo cual podría afectar la continuidad operativa, la prestación de servicios institucionales y el acceso a la información.</t>
  </si>
  <si>
    <t>*Fallas en la infraestructura tecnológica (servidores, almacenamiento, redes o centros de datos).
*Interrupciones en el servicio de internet o conectividad.
*Fallas en servicios tecnológicos de terceros o proveedores de plataformas.
*Ataques informáticos o incidentes de ciberseguridad (DDoS, malware, ransomware).
*Actualizaciones o cambios tecnológicos mal implementados.
*Falta de monitoreo continuo de los sistemas y plataformas.
*Sobrecarga o saturación de los sistemas por alta demanda.
*Errores humanos en la administración de plataformas o sistemas de información.
*Falta de planes de continuidad tecnológica o recuperación ante desastres.
*Insuficiente capacidad tecnológica o infraestructura obsoleta.
*Problemas en integraciones entre sistemas o servicios tecnológicos.
*Mantenimiento inadecuado o insuficiente de la infraestructura tecnológica.
*Interrupciones en el suministro eléctrico o fallas en los sistemas de respaldo energético.
*Configuraciones inadecuadas en servidores, bases de datos o aplicaciones</t>
  </si>
  <si>
    <t>*Interrupción de los servicios tecnológicos institucionales.
*Indisponibilidad de plataformas utilizadas para la gestión institucional.
*Afectación a la continuidad de las operaciones y procesos institucionales.
*Retrasos en la ejecución de actividades misionales o administrativas.
*Incumplimiento de compromisos contractuales o institucionales.
*Pérdida de productividad del personal.
*Insatisfacción de usuarios internos y externos.
*Posible pérdida o afectación de información en proceso.
*Impacto negativo en la reputación institucional.
*Pérdidas económicas asociadas a la recuperación de servicios.
*Riesgo de sanciones por incumplimiento de niveles de servicio o normativas aplicables.</t>
  </si>
  <si>
    <t>Implementación de arquitectura tecnológica con redundancia y alta disponibilidad:  Implementación de infraestructura tecnológica que permita garantizar la continuidad del servicio mediante servidores redundantes, almacenamiento seguro y mecanismos de balanceo de carga.</t>
  </si>
  <si>
    <t>Monitoreo continuo de la infraestructura tecnológica y plataformas: Uso de herramientas tecnológicas que permitan supervisar el estado, rendimiento y disponibilidad de los sistemas, aplicaciones y servidores.</t>
  </si>
  <si>
    <t>Plan de continuidad del negocio y recuperación ante desastres tecnológicos: Definición e implementación de procedimientos institucionales para garantizar la recuperación de servicios tecnológicos ante incidentes o fallas críticas.</t>
  </si>
  <si>
    <t>Gestión de cambios tecnológicos: Implementación de un procedimiento formal para la planificación, aprobación, prueba y ejecución de cambios en sistemas, aplicaciones o infraestructura tecnológica.</t>
  </si>
  <si>
    <t>Mantenimiento preventivo y correctivo de infraestructura tecnológica: Ejecución periódica de actividades de mantenimiento para garantizar el correcto funcionamiento de servidores, redes, equipos y plataformas tecnológicas.</t>
  </si>
  <si>
    <t>Copias de seguridad y respaldo de información institucional: Implementación de políticas de respaldo periódico de la información crítica para facilitar la recuperación ante incidentes tecnológicos.</t>
  </si>
  <si>
    <t>Gestión de proveedores tecnológicos y acuerdos de nivel de servicio (SLA): Establecimiento de acuerdos de servicio con proveedores tecnológicos que definan tiempos de disponibilidad, respuesta y recuperación ante fallas.</t>
  </si>
  <si>
    <t>Sistemas de respaldo energético y protección eléctrica: Implementación de sistemas de respaldo energético (UPS, plantas eléctricas o reguladores de voltaje) que permitan mantener la operación de los servicios tecnológicos ante fallas eléctricas.</t>
  </si>
  <si>
    <t>Auditorías internas y evaluaciones tecnológicas: Realización de auditorías internas para evaluar la disponibilidad de los servicios tecnológicos y la efectividad de los controles implementados.</t>
  </si>
  <si>
    <t>Gestión de incidentes tecnológicos: Implementación de procedimientos para la identificación, registro, análisis y atención oportuna de incidentes tecnológicos que afecten la disponibilidad de los sistemas.</t>
  </si>
  <si>
    <t>RI-TI-004</t>
  </si>
  <si>
    <t>Posibilidad de incumplimiento en el suministro oportuno y adecuado de herramientas tecnológicas (hardware y software) requeridas para el desarrollo eficiente de la operación institucional y el cumplimiento de las funciones organizacionales.</t>
  </si>
  <si>
    <t>*Deficiente planeación de necesidades tecnológicas institucionales.
*Falta de actualización del inventario de activos tecnológicos.
*Insuficiencia presupuestal para la adquisición o renovación de herramientas tecnológicas.
*Demoras en los procesos de contratación o adquisición.
*Dependencia de proveedores únicos o limitados.
*Falta de análisis de capacidad tecnológica frente al crecimiento de la demanda institucional.
*Obsolescencia tecnológica de equipos o software.
*Fallas en la gestión del ciclo de vida de los activos tecnológicos.
*Falta de coordinación entre áreas de TI y las áreas usuarias.
*Incumplimiento contractual por parte de proveedores tecnológicos.</t>
  </si>
  <si>
    <t>Interrupciones en la operación institucional.
Disminución en la productividad del personal.
Retrasos en la prestación de servicios institucionales.
Incremento de incidentes tecnológicos y fallas operativas.
Riesgo de pérdida o deterioro de información institucional.
Incremento de costos por adquisiciones urgentes o correctivas.
Afectación en el cumplimiento de metas institucionales.
Insatisfacción de usuarios internos y externos.
Incremento del riesgo de seguridad de la información por uso de herramientas no autorizadas.
Impacto negativo en la imagen y reputación institucional.</t>
  </si>
  <si>
    <t>Elaboración y actualización del Plan Estratégico de Tecnologías de la Información (PETI) o plan tecnológico institucional</t>
  </si>
  <si>
    <t xml:space="preserve">Planeación anual de requerimientos tecnológicos </t>
  </si>
  <si>
    <t>Inventario actualizado de activos tecnológicos</t>
  </si>
  <si>
    <t>Evaluación periódica del estado y obsolescencia de hardware y software</t>
  </si>
  <si>
    <t>Contratos de soporte y mantenimiento tecnológico (renting)</t>
  </si>
  <si>
    <t>Acuerdos de niveles de servicio (SLA) con proveedores tecnológicos</t>
  </si>
  <si>
    <t>Mesa de servicios o sistema de gestión de incidentes tecnológicos</t>
  </si>
  <si>
    <t>Auditorías internas de gestión tecnológica</t>
  </si>
  <si>
    <t>Plan de reposición y renovación tecnológica</t>
  </si>
  <si>
    <t>RI-TI-005</t>
  </si>
  <si>
    <t>Posibilidad de incumplimiento de las disposiciones legales, regulatorias y lineamientos institucionales relacionados con la protección de datos personales, seguridad digital y gobierno de tecnologías de la información, debido a debilidades en la gestión de cumplimiento normativo, controles de seguridad de la información o supervisión institucional, lo que podría generar sanciones administrativas, responsabilidades legales, afectaciones reputacionales y pérdida de confianza de los grupos de interés.</t>
  </si>
  <si>
    <t>*Falta de implementación integral de políticas de seguridad de la información y protección de datos.
*Desactualización frente a cambios en la normatividad aplicable en materia de seguridad digital y protección de datos personales.
*Ausencia o debilidad del sistema de gestión de seguridad de la información.
*Deficiencias en la identificación, clasificación y tratamiento de datos personales.
*Falta de controles de acceso adecuados a sistemas que almacenan información personal o sensible.
*Insuficiente capacitación del personal en protección de datos personales y seguridad digital.
*Debilidades en la gestión de incidentes de seguridad de la información.
*Falta de supervisión y monitoreo del cumplimiento de las obligaciones legales en materia de tratamiento de datos.
*Ausencia de auditorías periódicas de seguridad de la información y cumplimiento normativo.
*Uso de herramientas tecnológicas o servicios en la nube sin evaluación de cumplimiento regulatorio.
*Debilidades en la gestión de terceros que tratan datos personales en nombre de la entidad.
*Falta de documentación o actualización de políticas, procedimientos y registros relacionados con el tratamiento de datos personales.
*Debilidades en la gestión de riesgos de seguridad de la información.</t>
  </si>
  <si>
    <t>*Sanciones administrativas por parte de autoridades de control.
*Investigaciones y procesos sancionatorios por incumplimiento normativo.
*Multas económicas derivadas del incumplimiento de la normativa de protección de datos.
*Pérdida o filtración de información personal o institucional.
*Afectación a la confidencialidad, integridad o disponibilidad de la información.
*Daño reputacional y pérdida de confianza de ciudadanos, aliados o usuarios.
*Suspensión o limitación del tratamiento de datos personales por orden de la autoridad competente.
*Impacto negativo en la continuidad de servicios tecnológicos.
*Responsabilidad disciplinaria o administrativa para servidores o responsables del tratamiento.
*Pérdida de credibilidad institucional frente a organismos de control o aliados estratégicos.</t>
  </si>
  <si>
    <t>Implementación y adopción de la política institucional de protección de datos personales y seguridad de la información</t>
  </si>
  <si>
    <t>Implementación de un Sistema de Gestión de Seguridad de la Información alineado con estándares internacionales</t>
  </si>
  <si>
    <t>Identificación, clasificación y registro de bases de datos personales conforme a la normativa aplicable</t>
  </si>
  <si>
    <t>Implementación de controles de acceso a sistemas de información mediante autenticación y perfiles de usuario</t>
  </si>
  <si>
    <t>Capacitación periódica a servidores y contratistas en protección de datos personales y seguridad digital</t>
  </si>
  <si>
    <t>Valuación y gestión de riesgos de seguridad de la información</t>
  </si>
  <si>
    <t>Auditorías internas periódicas sobre cumplimiento de normativa de protección de datos y seguridad de la información</t>
  </si>
  <si>
    <t>Implementación de procedimientos para gestión de incidentes de seguridad de la información</t>
  </si>
  <si>
    <t>Monitoreo y registro de accesos a sistemas que contienen información sensible</t>
  </si>
  <si>
    <t>Clausulas  cumplimiento normativo en contratos con proveedores que procesan información institucional y datos personales</t>
  </si>
  <si>
    <t>Implementación de controles de respaldo y recuperación de información</t>
  </si>
  <si>
    <t>Canal institucional para reporte de incidentes de seguridad de la información o posibles vulneraciones de datos</t>
  </si>
  <si>
    <t>Seguimiento institucional al cumplimiento de obligaciones regulatorias por ofcial de cumplimiento en el manejo de datos personales.</t>
  </si>
  <si>
    <t>RI-TI-006</t>
  </si>
  <si>
    <t>Posibilidad de debilidades en el gobierno y la gestión de las tecnologías de la información, derivadas de la ausencia o insuficiencia de estructuras formales de gobierno de TI, lineamientos estratégicos, mecanismos de seguimiento y control de la gestión tecnológica, lo que podría generar desalineación entre las inversiones tecnológicas y los objetivos estratégicos institucionales, afectando la eficiencia en el uso de los recursos, la toma de decisiones y el aporte de las tecnologías de la información al cumplimiento de la misión institucional.</t>
  </si>
  <si>
    <t>*Ausencia de un marco institucional de gobierno de tecnologías de la información.
*Falta de definición de roles y responsabilidades para la gestión y toma de decisiones en materia de TI.
*Inexistencia o desactualización del Plan Estratégico de Tecnologías de la Información (PETI).
*Falta de mecanismos de seguimiento y evaluación del desempeño de la gestión tecnológica.
*Débil articulación entre el área de TI y las áreas estratégicas o misionales de la entidad.
*Falta de priorización estratégica de proyectos tecnológicos.
*Debilidades en la planificación de inversiones y proyectos de tecnología.
*Inexistencia de indicadores de gestión y desempeño para la gestión de TI.
*Insuficiente participación de la alta dirección en la toma de decisiones sobre tecnología.
*Falta de estructuras de gobernanza como comités de tecnología o transformación digital.
*Debilidades en la gestión del portafolio de proyectos tecnológicos.
*Falta de metodologías estandarizadas para la gestión de servicios y proyectos de TI.
*Desconocimiento institucional sobre el valor estratégico de las tecnologías de la información.</t>
  </si>
  <si>
    <t>*Desalineación entre las inversiones tecnológicas y los objetivos estratégicos institucionales.
*Ineficiencia en el uso de recursos financieros destinados a tecnología.
*Implementación de soluciones tecnológicas que no responden a necesidades institucionales.
*Baja generación de valor institucional a partir de la inversión en tecnología.
*Incremento de riesgos operativos y tecnológicos.
*Duplicidad de soluciones tecnológicas o plataformas.
*Dificultades en la toma de decisiones estratégicas relacionadas con TI.
*Baja madurez institucional en gobierno digital y gestión tecnológica.
*Retrasos en procesos de transformación digital institucional.
*Pérdida de oportunidades de innovación tecnológica.
*Afectación en la eficiencia y calidad de los servicios institucionales.
*Impacto negativo en la reputación institucional frente a actores del ecosistema digital.</t>
  </si>
  <si>
    <t>Elaboración, adopción , actualización y seguimiento  periódica del Plan Estratégico de Tecnologías de la Información (PETI)</t>
  </si>
  <si>
    <t>Creación de un comité institucional de gobierno o dirección de TI para la toma de decisiones estratégicas</t>
  </si>
  <si>
    <t>Definición formal de roles y responsabilidades para la gestión tecnológica (estructura organizacional y manuales de funciones)</t>
  </si>
  <si>
    <t>Implementación de un modelo de gestión del portafolio de proyectos tecnológicos</t>
  </si>
  <si>
    <t>Definición de indicadores de desempeño y gestión para el área de TI</t>
  </si>
  <si>
    <t>Auditorías internas sobre la gestión y gobierno de tecnologías de la información</t>
  </si>
  <si>
    <t>Implementación de metodologías de gestión de servicios de TI</t>
  </si>
  <si>
    <t>Reportes periódicos a la dirección sobre desempeño y riesgos de la gestión tecnológica</t>
  </si>
  <si>
    <t>RI-TI-007</t>
  </si>
  <si>
    <t>Posibilidad de fallas, degradación o interrupción en la disponibilidad de servicios tecnológicos institucionales, derivadas de una gestión inadecuada de cambios en sistemas de información, aplicaciones, infraestructura tecnológica o configuraciones de plataformas, lo que podría generar indisponibilidad de servicios, afectación a la continuidad operativa y posibles impactos en la prestación de servicios institucionales.</t>
  </si>
  <si>
    <t>*Ausencia de un procedimiento formal de gestión de cambios tecnológicos.
*Implementación de cambios en sistemas o infraestructura sin evaluación de impacto.
*Falta de pruebas técnicas previas a la implementación de cambios en ambientes productivos.
*Cambios realizados directamente en producción sin ambientes de desarrollo o pruebas.
*Deficiencias en la documentación de cambios tecnológicos.
*Falta de aprobación formal para la ejecución de cambios críticos.
*Implementación simultánea de múltiples cambios sin planificación adecuada.
*Falta de planes de reversión ante fallas en cambios tecnológicos.
*Errores humanos durante la configuración de sistemas o infraestructura.
*Deficiente coordinación entre equipos técnicos responsables de aplicaciones, infraestructura y redes.
*Actualizaciones de software o parches aplicados sin validación previa.
*Cambios realizados por proveedores externos sin supervisión técnica adecuada.
*Falta de monitoreo posterior a la implementación de cambios.</t>
  </si>
  <si>
    <t>*Interrupción total o parcial de sistemas institucionales.
*Indisponibilidad de plataformas tecnológicas utilizadas para la gestión institucional.
*Afectación a la continuidad de las operaciones institucionales.
*Pérdida o alteración de información en sistemas institucionales.
*Disminución en la productividad de los funcionarios o contratistas.
*Incumplimiento de acuerdos de niveles de servicio (SLA).
*Incremento en la ocurrencia de incidentes tecnológicos.
*Costos adicionales asociados a la recuperación de sistemas o reversión de cambios.
*Afectación en la prestación de servicios institucionales a usuarios internos o externos.
*Impacto negativo en la imagen y reputación institucional.
*Incremento del riesgo de incidentes de seguridad de la información.</t>
  </si>
  <si>
    <t>Definición e implementación de un procedimiento formal de gestión de cambios tecnológicos</t>
  </si>
  <si>
    <t>Establecimiento de un comité o instancia de aprobación de cambios tecnológicos</t>
  </si>
  <si>
    <t>Evaluación de impacto técnico y operativo previo a la aprobación de cambios</t>
  </si>
  <si>
    <t>Implementación de ambientes separados de desarrollo, pruebas y producción</t>
  </si>
  <si>
    <t>Ejecución obligatoria de pruebas técnicas antes de implementar cambios en producción</t>
  </si>
  <si>
    <t>Monitoreo de sistemas y plataformas posterior a la implementación de cambios</t>
  </si>
  <si>
    <t>Registro y gestión de incidentes derivados de cambios tecnológicos</t>
  </si>
  <si>
    <t xml:space="preserve">Gestión de adquisiciones/Compras </t>
  </si>
  <si>
    <t xml:space="preserve">subdirección admnistrativa y financiera </t>
  </si>
  <si>
    <t>RI-COMP-001</t>
  </si>
  <si>
    <t>Posibilidad de ineficiencia en la adquisición de bienes y servicios requeridos para el funcionamiento y la operación de la Corporación Ruta N, debido a debilidades en la planeación de necesidades, gestión del proceso de abastecimiento, análisis de mercado o coordinación entre áreas solicitantes y el proceso de contratación, lo que podría generar retrasos en la provisión de recursos, sobrecostos, reprocesos administrativos y afectaciones en el cumplimiento de los objetivos institucionales.</t>
  </si>
  <si>
    <t>*Deficiencias en la planeación y priorización de necesidades .
*Falta de alineación entre las necesidades y el Plan Anual de Adquisiciones.
*Elaboración insuficiente o deficiente de estudios previos o análisis de mercado.
*Debilidades en la definición de especificaciones técnicas de bienes o servicios requeridos.
*Retrasos en la gestión administrativa del proceso de compras.
*Insuficiente coordinación entre áreas solicitantes, área jurídica, financiera y de contratación.
*Limitaciones en la capacidad operativa o carga laboral del área responsable de compras.
*Falta de herramientas tecnológicas o sistemas de gestión de adquisiciones.
*Debilidades en el seguimiento y control al cronograma de adquisiciones.
*Cambios frecuentes o imprevistos en los requerimientos institucionales.
*Baja participación de proveedores en los procesos de selección.
*Falta de capacitación de las áreas en procedimientos de contratación o abastecimiento.
*Fallas en la planeación presupuestal.</t>
  </si>
  <si>
    <t>*Retrasos en la adquisición de bienes o servicios necesarios para la operación institucional.
*Interrupciones o afectaciones en proyectos, programas o actividades institucionales.
*Incremento de costos derivados de compras urgentes o no planificadas.
*Ineficiencia en la ejecución del presupuesto institucional.
*Reprocesos administrativos en los procesos contractuales.
*Pérdida de economías de escala o de oportunidades de negociación con proveedores.
*Afectación en el cumplimiento de metas institucionales y planes operativos.
*Sobrecarga operativa en el área de contratación o compras.
*Observaciones o hallazgos por parte de auditorías internas o entes de control.
*Afectación reputacional por percepción de ineficiencia administrativa.</t>
  </si>
  <si>
    <t>Elaboración, aprobación y publicación del Plan Anual de Adquisiciones alineado con la planeación institucional</t>
  </si>
  <si>
    <t>Documentación y adopción de lineamientos y procedimientos para la gestión de compras (Procedimiento de compras y politica de compras)</t>
  </si>
  <si>
    <t>Revisión y validación de las especificaciones técnicas por parte del área solicitante antes de iniciar el proceso de compra</t>
  </si>
  <si>
    <t>Análisis técnico, financiero y de mercado previo a la compra.</t>
  </si>
  <si>
    <t>Verificación de disponibilidad de recursos antes de iniciar el proceso de compra</t>
  </si>
  <si>
    <t>Monitoreo periódico del avance del Plan Anual de Adquisiciones</t>
  </si>
  <si>
    <t>Registro y trazabilidad de los procesos de adquisición en el ERP</t>
  </si>
  <si>
    <t>Seguimiento a tiempos , eficiencia y cumplimiento del proceso</t>
  </si>
  <si>
    <t>Formación al personal en  procedimientos y buenas prácticas de adquisiciones</t>
  </si>
  <si>
    <t>Evaluaciones periódicas del cumplimiento de procedimientos y controles (auditoría)</t>
  </si>
  <si>
    <t>RI-COMP-006</t>
  </si>
  <si>
    <t>Posibilidad de generar dependencia excesiva de uno o pocos proveedores para la adquisición de bienes o servicios críticos, debido a debilidades en la estrategia de abastecimiento, limitaciones en la diversificación del mercado proveedor o falta de mecanismos de gestión y evaluación de proveedores, lo que podría restringir la competencia, incrementar el riesgo de sobrecostos y afectar la continuidad del suministro requerido para la operación institucional.</t>
  </si>
  <si>
    <t>*Falta de una estrategia institucional de gestión y diversificación de proveedores.
*Limitado análisis del mercado proveedor durante los estudios previos de adquisición.
*Dependencia histórica de proveedores tradicionales o recurrentes.
*Definición de especificaciones técnicas altamente especializadas que restringen la participación de nuevos proveedores.
*Barreras de entrada para nuevos proveedores, tales como requisitos excesivos o poco proporcionales.
*Falta de mecanismos de identificación y desarrollo de nuevos proveedores.
*Mercados con alta concentración de proveedores o baja oferta disponible.
*Falta de seguimiento y evaluación periódica del nivel de concentración del gasto por proveedor.
*Limitaciones en los mecanismos de gestión de riesgos de la cadena de suministro.
*Falta de actualización de bases de datos o registro institucional de proveedores potenciales.
*Preferencia operativa por proveedores conocidos para reducir tiempos de compras</t>
  </si>
  <si>
    <t>*Interrupciones en el suministro de bienes o servicios críticos para la operación institucional.
*Reducción de la competencia en los procesos de adquisición.
*Incremento de precios o condiciones desfavorables en la negociación con proveedores.
*Mayor vulnerabilidad ante incumplimientos del proveedor principal.
*Dependencia operativa de terceros para la continuidad de procesos institucionales.
*Limitaciones para obtener mejores condiciones comerciales o innovaciones del mercado.
*Riesgos de desabastecimiento ante fallas financieras, técnicas o logísticas del proveedor.
*Observaciones de auditoría o entes de control por concentración de contratos.
*Impacto en la eficiencia financiera del proceso de compras.
*Afectación en la ejecución de proyectos o actividades institucionales por retrasos en el suministro.</t>
  </si>
  <si>
    <t>Elaboración de análisis de mercado y mapeo de proveedores potenciales antes de iniciar procesos de adquisición.</t>
  </si>
  <si>
    <t>Requerimiento de múltiples cotizaciones o participación mínima de oferentes en los procesos de compra cuando sea posible.</t>
  </si>
  <si>
    <t>Creación y actualización periódica de un registro institucional de proveedores.</t>
  </si>
  <si>
    <t>Monitoreo del nivel de concentración del gasto por proveedor mediante reportes del sistema financiero o ERP</t>
  </si>
  <si>
    <t>Evaluación periódica de desempeño de proveedores (calidad, cumplimiento, tiempos de entrega).</t>
  </si>
  <si>
    <t>Identificación de proveedores alternativos para bienes o servicios críticos.</t>
  </si>
  <si>
    <t>Auditorías internas al proceso de compras y gestión de proveedores.</t>
  </si>
  <si>
    <t xml:space="preserve">Gestión de infraestructura </t>
  </si>
  <si>
    <t>RI-INFT-001</t>
  </si>
  <si>
    <t xml:space="preserve">Infraestructura física </t>
  </si>
  <si>
    <t>Posibilidad de deterioro progresivo, daño o indisponibilidad parcial o total de la infraestructura física institucional, debido a debilidades en la planificación, ejecución o seguimiento de los programas de mantenimiento preventivo y correctivo de los activos físicos, lo que podría generar afectaciones en la continuidad operativa, incremento de costos de reparación y posibles riesgos para la seguridad de los usuarios y colaboradores.</t>
  </si>
  <si>
    <t>*Falta de planificación estructurada del mantenimiento preventivo de la infraestructura.
*Ausencia o desactualización de planes de mantenimiento de los activos físicos.
*Insuficiente asignación de recursos financieros para actividades de mantenimiento.
*Falta de priorización de intervenciones de mantenimiento según criticidad de los activos.
*Retrasos en la ejecución de mantenimientos correctivos ante fallas identificadas.
*Deficiencias en el seguimiento y control de las actividades de mantenimiento programadas.
*Falta de inventario actualizado de activos físicos e infraestructura.
*Uso intensivo o inadecuado de las instalaciones.
*Falta de supervisión técnica en las intervenciones de mantenimiento.
*Deficiencias en la contratación o desempeño de proveedores de servicios de mantenimiento.
*Obsolescencia o envejecimiento natural de la infraestructura.
*Eventos externos como condiciones climáticas, fallas estructurales , emergencias daños intencionados por terceros.</t>
  </si>
  <si>
    <t>*Deterioro progresivo de las instalaciones físicas.
*Interrupciones en la operación institucional por indisponibilidad de espacios o sistemas.
*Incremento de costos de reparación o reposición de activos.
*Reducción de la vida útil de la infraestructura y activos físicos.
*Afectación en la seguridad de colaboradores, usuarios o visitantes.
*Incumplimiento de normas técnicas o de seguridad aplicables a la infraestructura.
*Retrasos en la ejecución de proyectos o actividades institucionales.
*Observaciones o hallazgos de auditoría por debilidades en la gestión de activos.
*Afectación a la imagen institucional por deterioro visible de las instalaciones.
*Necesidad de intervenciones correctivas de mayor complejidad y costo.</t>
  </si>
  <si>
    <t>Elaboración e implementación de un plan anual de mantenimiento preventivo y correctivo de infraestructura.</t>
  </si>
  <si>
    <t>Inventario actualizado de activos físicos e infraestructura institucional.</t>
  </si>
  <si>
    <t>Priorización de intervenciones de mantenimiento según criticidad y estado de los activos.</t>
  </si>
  <si>
    <t>Programación y seguimiento de actividades de mantenimiento mediante herramientas o sistemas de gestión de activos.</t>
  </si>
  <si>
    <t>Registro y control documental de las actividades de mantenimiento realizadas.</t>
  </si>
  <si>
    <t>Supervisión técnica de las intervenciones de mantenimiento realizadas por personal interno o proveedores.</t>
  </si>
  <si>
    <t>Contratación de proveedores especializados para la ejecución de mantenimientos técnicos.</t>
  </si>
  <si>
    <t>Inspecciones periódicas del estado de la infraestructura.</t>
  </si>
  <si>
    <t>Seguimiento a indicadores de mantenimiento (cumplimiento del plan, fallas recurrentes, tiempos de atención).</t>
  </si>
  <si>
    <t>Auditorías internas al proceso de gestión de infraestructura y mantenimiento.</t>
  </si>
  <si>
    <t>Planes de contingencia para garantizar la continuidad operativa ante fallas de infraestructura.</t>
  </si>
  <si>
    <t>Programas de sensibilización sobre uso adecuado de la infraestructura institucional.</t>
  </si>
  <si>
    <t>RI-INFT-002</t>
  </si>
  <si>
    <t>Posibilidad de pérdida, daño o deterioro prematuro de los activos físicos institucionales, debido a deficiencias en los mecanismos de control, custodia, uso adecuado y gestión integral de los activos, lo que podría generar afectaciones en la disponibilidad de recursos institucionales, incremento de costos de reposición y posibles impactos operativos y financieros para la organización.</t>
  </si>
  <si>
    <t>*Falta de inventario actualizado y confiable de los activos físicos institucionales.
*Deficiencias en los mecanismos de control y custodia de activos.
*Ausencia de asignación formal de responsables o custodios de los activos.
*Uso inadecuado o indebido de los activos por parte de colaboradores o usuarios.
*Falta de procedimientos claros para la administración, traslado o baja de activos.
*Insuficiente seguimiento al estado físico y funcional de los activos.
*Deficiencias en los planes de mantenimiento preventivo y correctivo.
*Falta de señalización, identificación o etiquetado de los activos.
*Ausencia de controles en el movimiento o préstamo de activos dentro de la organización.
*Falta de capacitación al personal sobre uso adecuado y cuidado de los activos institucionales.
*Condiciones ambientales o físicas inadecuadas para la conservación de los activos.
*Riesgos externos como hurto, vandalismo o eventos accidentales</t>
  </si>
  <si>
    <t>*Pérdida total o parcial de activos institucionales.
*Deterioro prematuro de equipos, mobiliario o infraestructura.
*Incremento de costos asociados a reparación o reposición de activos.
*Afectación en la disponibilidad de recursos necesarios para la operación institucional.
*Interrupciones en procesos o actividades institucionales.
*Ineficiencias en la gestión financiera y administrativa de los recursos institucionales.
*Observaciones o hallazgos de auditoría interna o entes de control.
*Posibles investigaciones disciplinarias por pérdida o mal uso de bienes institucionales.
*Dificultades en la planeación y gestión de activos institucionales.
*Deterioro de la imagen institucional por deficiencias en la gestión de los bienes.</t>
  </si>
  <si>
    <t>implementación y actualización periódica del inventario institucional de activos físicos.</t>
  </si>
  <si>
    <t>Asignación formal de responsables o custodios de los activos institucionales.</t>
  </si>
  <si>
    <t>Implementación de procedimientos para la administración, traslado, préstamo y baja de activos.</t>
  </si>
  <si>
    <t>Identificación y etiquetado físico de los activos institucionales.</t>
  </si>
  <si>
    <t>Registro y control de movimientos de activos mediante sistemas de gestión de activos o ERP.</t>
  </si>
  <si>
    <t>Realización de inventarios físicos periódicos y conciliación con registros administrativos.</t>
  </si>
  <si>
    <t>Seguimiento al estado físico y funcional de los activos mediante inspecciones periódicas.</t>
  </si>
  <si>
    <t>Implementación de planes de mantenimiento preventivo y correctivo de activos.</t>
  </si>
  <si>
    <t>Controles de acceso y seguridad física en áreas donde se encuentran activos críticos.</t>
  </si>
  <si>
    <t>Auditorías internas al proceso de gestión de activos institucionales.</t>
  </si>
  <si>
    <t>Programas de sensibilización y capacitación sobre uso adecuado de los activos institucionales.</t>
  </si>
  <si>
    <t>RI-INFT-003</t>
  </si>
  <si>
    <t>Posibilidad de que las obras, adecuaciones o intervenciones de infraestructura ejecutadas en la organización no cumplan con las especificaciones técnicas, requisitos normativos o lineamientos institucionales establecidos, debido a deficiencias en la planeación, supervisión, control técnico o gestión contractual de las obras, lo que podría generar reprocesos, sobrecostos, riesgos para la seguridad de las instalaciones y afectaciones en la operatividad institucional.</t>
  </si>
  <si>
    <t>*Deficiencias en la formulación de especificaciones técnicas o diseños de las obras.
*Elaboración insuficiente de estudios previos o diagnósticos técnicos de infraestructura.
*Falta de revisión técnica especializada antes de iniciar las intervenciones.
*Debilidades en la supervisión o interventoría de obras o adecuaciones.
*Incumplimiento de estándares técnicos por parte del contratista.
*Falta de verificación del cumplimiento de normas técnicas, de construcción o seguridad aplicables.
*Deficiencias en la gestión contractual y seguimiento al avance de las obras.
*Uso de materiales de calidad inferior o no especificados en el contrato.
*Cambios no autorizados en los diseños o especificaciones técnicas durante la ejecución.
*Presiones para reducir tiempos de ejecución sin garantizar controles de calidad.
*Falta de coordinación entre las áreas técnicas, administrativas y el contratista.
*Insuficiente capacidad técnica del contratista o del equipo supervisor.</t>
  </si>
  <si>
    <t>*Incumplimiento de especificaciones técnicas o requisitos de calidad de la obra.
*Necesidad de realizar correcciones o reprocesos en las adecuaciones ejecutadas.
*Incremento de costos asociados a ajustes, reparaciones o nuevas intervenciones.
*Retrasos en la entrega o puesta en operación de espacios o instalaciones.
*Posibles riesgos para la seguridad de las instalaciones o de las personas.
*Incumplimientos contractuales por parte del proveedor o contratista.
*Observaciones, hallazgos o sanciones por parte de auditorías o entes de control.
*Afectación en la funcionalidad o uso adecuado de los espacios institucionales.
*Deterioro prematuro de las adecuaciones o infraestructuras intervenidas.
*Afectación reputacional para la organización por deficiencias en la gestión de obras</t>
  </si>
  <si>
    <t>Elaboración de estudios previos, diagnósticos técnicos y especificaciones detalladas de las obras o adecuaciones</t>
  </si>
  <si>
    <t>Revisión y aprobación técnica de diseños y especificaciones por parte del área responsable de infraestructura</t>
  </si>
  <si>
    <t>Inclusión de requisitos técnicos y estándares de calidad en los contratos de obra o adecuación.</t>
  </si>
  <si>
    <t>Evaluación técnica y verificación de experiencia del contratista antes de la contratación</t>
  </si>
  <si>
    <t>Supervisión técnica permanente o designación de interventoría durante la ejecución de la obra</t>
  </si>
  <si>
    <t>Seguimiento al cronograma, avances y cumplimiento de especificaciones durante la ejecución de las obras.</t>
  </si>
  <si>
    <t>Registro documental y fotográfico del avance de obra</t>
  </si>
  <si>
    <t>Validación técnica de cumplimiento antes de la recepción o entrega final de la obra</t>
  </si>
  <si>
    <t>Acta formal de recibo a satisfacción de las obras o adecuaciones ejecutadas</t>
  </si>
  <si>
    <t>Aplicación de garantías contractuales o correctivos frente a incumplimientos del contratista</t>
  </si>
  <si>
    <t>RI-INFT-004</t>
  </si>
  <si>
    <t>Infraestructura física</t>
  </si>
  <si>
    <t>Posibilidad de afectación a la seguridad de las instalaciones, activos institucionales o integridad de las personas, debido a debilidades en los controles de seguridad física, gestión de accesos, vigilancia o monitoreo de las instalaciones, lo que podría facilitar eventos como accesos no autorizados, hurto, vandalismo o incidentes de seguridad que impacten la operación institucional y la protección de los recursos de la organización.</t>
  </si>
  <si>
    <t>*Deficiencias en los controles de acceso a las instalaciones institucionales.
*Ausencia o debilidad en los sistemas de vigilancia y monitoreo de seguridad.
*Falta de protocolos o procedimientos formales de seguridad física institucional.
*Insuficiente control de ingreso de visitantes, proveedores o contratistas.
*Deficiencias en la gestión de credenciales, tarjetas o mecanismos de identificación.
*Falta de monitoreo continuo mediante cámaras de seguridad u otros sistemas tecnológicos.
*Debilidades en la gestión del personal de vigilancia o seguridad privada.
*Insuficiente cobertura de seguridad en horarios no laborales o en áreas críticas.
*Falta de protocolos de respuesta ante incidentes de seguridad física.
*Deficiencias en la señalización o delimitación de áreas restringidas.
*Falta de evaluaciones periódicas de vulnerabilidad en las instalaciones.
*Eventos externos como vandalismo, intrusión o acciones delictivas de terceros.</t>
  </si>
  <si>
    <t>*Hurto o pérdida de activos institucionales.
*Daños o vandalismo a la infraestructura física de la organización.
*Acceso no autorizado a áreas restringidas o información sensible.
*Afectación a la integridad o seguridad de colaboradores, visitantes o usuarios.
*Interrupciones en la operación institucional por incidentes de seguridad.
*Incremento de costos asociados a reposición o reparación de activos.
*Posibles investigaciones disciplinarias o administrativas por debilidades en los controles de seguridad.
*Observaciones o hallazgos de auditoría por debilidades en la gestión de seguridad física.
*Impactos legales derivados de incidentes que afecten a personas dentro de las instalaciones.
*Afectación reputacional para la organización por incidentes de seguridad.</t>
  </si>
  <si>
    <t>Implementación de protocolos y procedimientos institucionales de seguridad física.</t>
  </si>
  <si>
    <t>Control de acceso a instalaciones mediante credenciales, tarjetas , registros biometricos.</t>
  </si>
  <si>
    <t>Registro y control de ingreso de visitantes, contratistas y proveedores.</t>
  </si>
  <si>
    <t>Implementación de sistemas de videovigilancia (CCTV) en áreas estratégicas de las instalaciones</t>
  </si>
  <si>
    <t>Monitoreo permanente de cámaras de seguridad por parte del personal de vigilancia.</t>
  </si>
  <si>
    <t>Contratación y supervisión del servicio de seguridad privada o vigilancia institucional.</t>
  </si>
  <si>
    <t>Inspecciones periódicas de seguridad en las instalaciones y áreas críticas.</t>
  </si>
  <si>
    <t>Señalización y delimitación de zonas restringidas o de acceso controlado.</t>
  </si>
  <si>
    <t>Implementación de protocolos de atención y respuesta ante incidentes de seguridad física.</t>
  </si>
  <si>
    <t>Evaluaciones periódicas de vulnerabilidad o análisis de riesgos de seguridad física.</t>
  </si>
  <si>
    <t>Registro y análisis de incidentes de seguridad ocurridos en las instalaciones.</t>
  </si>
  <si>
    <t>Capacitación y sensibilización del personal sobre protocolos de seguridad y control de accesos.</t>
  </si>
  <si>
    <t>RI-INFT-005</t>
  </si>
  <si>
    <t xml:space="preserve">Posibilidad de interrupción parcial o total de la operación institucional debido a fallas, indisponibilidad o degradación en el funcionamiento de sistemas críticos de infraestructura como suministro de energía, aire, redes de comunicaciones o sistemas de seguridad físic ocasionadas por deficiencias en su mantenimiento, monitoreo, redundancia o gestión operativa, lo que podría afectar la continuidad de las actividades institucionales y la disponibilidad de los servicios y espacios organizacionales.
</t>
  </si>
  <si>
    <t>*Deficiencias en los planes de mantenimiento preventivo y correctivo de los sistemas críticos.
*Fallas técnicas o deterioro de equipos de energía, Aire, redes o sistemas de seguridad.
*Interrupciones en el suministro de servicios públicos esenciales (energía o telecomunicaciones).
*Ausencia o insuficiencia de sistemas de respaldo o redundancia (UPS, plantas eléctricas, enlaces de red alternos).
*Sobrecarga o uso intensivo de los sistemas críticos de infraestructura.
*Deficiencias en el monitoreo y supervisión del funcionamiento de los sistemas críticos.
*Obsolescencia tecnológica de los equipos o sistemas de soporte a la infraestructura.
*Errores operativos durante la gestión o intervención de los sistemas.
*Deficiencias en la gestión de proveedores encargados del mantenimiento técnico especializado.
*Falta de planes de contingencia o recuperación ante fallas en infraestructura crítica.
*Eventos externos como fallas en redes de servicios públicos, emergencias o eventos climáticos.
*Cambios tecnológicos o intervenciones técnicas mal gestionadas en los sistemas.</t>
  </si>
  <si>
    <t>*Interrupción o suspensión temporal de la operación institucional.
*Indisponibilidad de servicios, plataformas o espacios institucionales.
*Afectación en la continuidad de proyectos, programas o eventos institucionales.
*Pérdida de productividad de colaboradores o usuarios.
*Incremento de costos asociados a reparaciones de emergencia o soluciones temporales.
*Deterioro o daño de equipos tecnológicos asociados a los sistemas afectados.
*Afectación en la seguridad de las instalaciones o de las personas.
*Observaciones o hallazgos de auditoría por debilidades en la gestión de infraestructura crítica.
*Incumplimiento de compromisos institucionales o contractuales.
*Afectación en la reputación institucional por fallas recurrentes en la disponibilidad de servicios.</t>
  </si>
  <si>
    <t>Elaboración e implementación de planes de mantenimiento preventivo y correctivo para sistemas críticos de infraestructura.</t>
  </si>
  <si>
    <t>Inventario actualizado y caracterización técnica de los sistemas críticos de infraestructura.</t>
  </si>
  <si>
    <t>Implementación de sistemas de respaldo energético (UPS, plantas eléctricas) para servicios críticos.</t>
  </si>
  <si>
    <t>Implementación de redundancia en redes o conectividad crítica.</t>
  </si>
  <si>
    <t>Monitoreo permanente del estado y funcionamiento de los sistemas críticos de infraestructura.</t>
  </si>
  <si>
    <t>Inspecciones técnicas periódicas al estado de los sistemas de energía, climatización, redes y seguridad.</t>
  </si>
  <si>
    <t>Contratación de proveedores especializados para mantenimiento técnico de sistemas críticos.</t>
  </si>
  <si>
    <t>Registro y control documental de fallas, incidentes y actividades de mantenimiento.</t>
  </si>
  <si>
    <t>Pruebas periódicas de funcionamiento de sistemas de respaldo y contingencia.</t>
  </si>
  <si>
    <t>Implementación de planes de contingencia y continuidad operativa ante fallas de infraestructura crítica.</t>
  </si>
  <si>
    <t>Capacitación al personal encargado sobre operación y respuesta ante fallas en sistemas críticos.</t>
  </si>
  <si>
    <t>Posibilidad de fallas en los sistemas de control de acceso, vigilancia o seguridad física de las instalaciones.</t>
  </si>
  <si>
    <t xml:space="preserve">Relacionamiento y posicionamiento estrategico/gestión estrategica de marca y Comunicaciones </t>
  </si>
  <si>
    <t xml:space="preserve">Marca y comunicaciones </t>
  </si>
  <si>
    <t>RI-MYC-001</t>
  </si>
  <si>
    <t>Marca y comunicaciones</t>
  </si>
  <si>
    <t>Posibilidad de formulación inadecuada o desalineada de las estrategias de marca y comunicaciones institucionales, debido a debilidades en la planeación estratégica, análisis de públicos objetivo, coordinación interinstitucional o gestión de contenidos, lo que podría generar inconsistencias en los mensajes institucionales, afectación en el posicionamiento de la marca y riesgos reputacionales para la organización.</t>
  </si>
  <si>
    <t>*Ausencia o debilidad en la planeación estratégica de comunicaciones institucionales.
*Falta de alineación entre la estrategia de comunicaciones y los objetivos estratégicos institucionales.
*Insuficiente análisis o caracterización de públicos objetivo y grupos de interés.
*Deficiencias en la coordinación entre áreas internas para la definición de mensajes institucionales.
*Falta de lineamientos claros de gestión de marca, identidad corporativa y narrativa institucional.
*Procesos inadecuados de revisión, aprobación o validación de estrategias comunicacionales.
*Limitaciones en el uso de información, datos o análisis de percepción para orientar las estrategias.
*Cambios institucionales no incorporados oportunamente en la estrategia de comunicación.
*Deficiencias en las capacidades técnicas o estratégicas del equipo de comunicaciones.
*Dependencia excesiva de proveedores externos para la formulación de estrategias de *comunicación.
*Falta de monitoreo o evaluación del impacto de las estrategias comunicacionales implementadas.
*Presiones externas o coyunturales que conduzcan a decisiones comunicacionales poco estructuradas.
*Falta de recursos financieros, humanos, tecnicos y tecnologicos.</t>
  </si>
  <si>
    <t>*Desalineación entre la comunicación institucional y la estrategia organizacional.
*Inconsistencias o contradicciones en los mensajes institucionales.
*Debilitamiento del posicionamiento y reconocimiento de la marca institucional.
*Confusión o percepción negativa por parte de los grupos de interés.
*Pérdida de credibilidad institucional.
*Afectación reputacional ante aliados, ciudadanía, medios o entidades públicas.
*Ineficiencia en el uso de recursos destinados a campañas o estrategias comunicacionales.
*Baja efectividad de campañas institucionales o estrategias de divulgación.
*Incremento de riesgos de crisis reputacionales o comunicacionales.
*Observaciones internas o externas sobre la gestión de la comunicación institucional.</t>
  </si>
  <si>
    <t>Formulación y aprobación de un Plan Estratégico de Comunicaciones y Marca alineado con la estrategia institucional.</t>
  </si>
  <si>
    <t>Definición de lineamientos institucionales de identidad corporativa, narrativa y uso de marca.</t>
  </si>
  <si>
    <t>Validación y aprobación institucional de las estrategias de comunicación antes de su implementación.</t>
  </si>
  <si>
    <t>Realización de análisis de públicos objetivo y grupos de interés para orientar las estrategias de comunicación.</t>
  </si>
  <si>
    <t>Implementación de un proceso estructurado de revisión editorial y aprobación de contenidos institucionales.</t>
  </si>
  <si>
    <t>Monitoreo permanente de medios, redes sociales y percepción institucional.</t>
  </si>
  <si>
    <t>Evaluación periódica del impacto y alcance de campañas o estrategias comunicacionales.</t>
  </si>
  <si>
    <t>Coordinación interáreas para validar coherencia de mensajes institucionales.</t>
  </si>
  <si>
    <t>Seguimiento a indicadores de posicionamiento, alcance y engagement de la marca institucional.</t>
  </si>
  <si>
    <t>Auditorías internas o revisiones estratégicas a la gestión de comunicaciones.</t>
  </si>
  <si>
    <t>Capacitación al equipo de comunicaciones en estrategia de marca, narrativa institucional y gestión reputacional.</t>
  </si>
  <si>
    <t>RI-MYC-002</t>
  </si>
  <si>
    <t>Posibilidad de afectación a la reputación e imagen institucional de la Corporación Ruta N, debido a situaciones asociadas a deficiencias en la gestión institucional, manejo inadecuado de la comunicación, incidentes operativos, cuestionamientos sobre la transparencia en la gestión o percepción negativa por parte de los grupos de interés, lo que podría impactar la confianza pública, la legitimidad institucional y las relaciones con aliados estratégicos.</t>
  </si>
  <si>
    <t>*Deficiencias en la gestión de la comunicación institucional y manejo de crisis reputacionales.
*Publicación o difusión de información incorrecta, incompleta o descontextualizada sobre la organización.
*Incidentes operativos o administrativos que generen percepción negativa en la opinión pública.
*Debilidades en los mecanismos de transparencia, ética o cumplimiento institucional.
*Hallazgos de auditoría, investigaciones o cuestionamientos por parte de entes de control.
*Inadecuada gestión de relaciones con grupos de interés o aliados estratégicos.
*Reacciones negativas en redes sociales o medios de comunicación frente a decisiones institucionales.
*Falta de monitoreo y análisis de la percepción pública sobre la organización.
*Manejo inadecuado de crisis institucionales o eventos de alto impacto mediático.
*Conductas indebidas de colaboradores, contratistas o aliados que afecten la imagen institucional.
*Incumplimientos contractuales o institucionales que afecten la credibilidad organizacional.
*Desinformación o campañas externas que generen percepciones negativas sobre la institución.</t>
  </si>
  <si>
    <t>*Pérdida de confianza por parte de la ciudadanía, aliados estratégicos o grupos de interés.
*Afectación en la legitimidad institucional y en el posicionamiento de la organización.
*Dificultades para establecer nuevas alianzas o relaciones estratégicas.
*Impacto negativo en la percepción pública de los programas o proyectos institucionales.
*Incremento de cuestionamientos o escrutinio público por parte de medios o entidades de control.
*Afectación en la credibilidad de la gestión institucional.
*Posible reducción del apoyo institucional o de recursos para el desarrollo de proyectos.
*Incremento de riesgos de crisis comunicacionales o institucionales.
*Deterioro de la relación con actores del ecosistema de CTI
*Necesidad de implementar acciones correctivas o estrategias de recuperación reputacional.</t>
  </si>
  <si>
    <t>Formulación e implementación de una estrategia institucional de comunicación y posicionamiento de marca.</t>
  </si>
  <si>
    <t>Implementación de lineamientos institucionales de comunicación y manejo de información pública</t>
  </si>
  <si>
    <t>Monitoreo permanente de medios de comunicación, redes sociales y percepción institucional.</t>
  </si>
  <si>
    <t>Implementación de protocolos de gestión de crisis comunicacionales o reputacionales.</t>
  </si>
  <si>
    <t>Seguimiento y gestión de relaciones con grupos de interés y aliados estratégicos.</t>
  </si>
  <si>
    <t>Implementación de políticas de transparencia, ética y buen gobierno corporativo.</t>
  </si>
  <si>
    <t>Canal institucional para la recepción y gestión de denuncias, quejas o reportes de irregularidades</t>
  </si>
  <si>
    <t>Evaluación periódica de la percepción institucional mediante estudios o análisis reputacional.</t>
  </si>
  <si>
    <t>Capacitación a colaboradores en ética, transparencia y manejo adecuado de la información institucional.</t>
  </si>
  <si>
    <t>Auditorías internas a procesos críticos de la organización.</t>
  </si>
  <si>
    <t>RI-MYC-003</t>
  </si>
  <si>
    <t>Posibilidad de publicación, divulgación o difusión de información institucional incorrecta, incompleta o no autorizada a través de los canales oficiales de comunicación (sitio web, redes sociales, comunicados, piezas gráficas u otros medios institucionales), debido a debilidades en los procesos de validación, revisión y control de contenidos, lo que podría generar desinformación, afectaciones reputacionales, cuestionamientos institucionales o posibles implicaciones legales.</t>
  </si>
  <si>
    <t>*Ausencia o debilidad en los protocolos de revisión, validación y aprobación de contenidos institucionales.
*Falta de claridad en los roles y responsabilidades para la publicación de información en canales institucionales.
*Errores humanos en la elaboración, edición o publicación de contenidos.
*Falta de verificación o validación de la información antes de su divulgación.
*Publicación directa de contenidos sin pasar por procesos formales de aprobación.
*Deficiencias en la coordinación entre áreas responsables de generar y validar información institucional.
*Uso de información desactualizada o incompleta en piezas comunicacionales.
*Presiones de tiempo o urgencias comunicacionales que reduzcan los controles previos a la publicación.
*Accesos inadecuadamente gestionados a plataformas de publicación (web o redes sociales).
*Falta de capacitación del personal en gestión de contenidos institucionales.
*Ausencia de lineamientos claros para el manejo de información sensible o estratégica.
*Publicación no autorizada por parte de terceros con acceso a los canales institucionales.</t>
  </si>
  <si>
    <t>*Difusión de información incorrecta o descontextualizada ante la ciudadanía o grupos de interés.
*Afectación a la reputación y credibilidad institucional.
*Generación de confusión o desinformación en los públicos objetivo.
*Incremento de cuestionamientos por parte de medios de comunicación, aliados o entidades de control.
*Necesidad de emitir aclaraciones, retractaciones o correcciones públicas.
*Afectación en la confianza de aliados estratégicos o actores del ecosistema institucional.
*Posibles implicaciones legales por difusión de información incorrecta o no autorizada.
*Incremento de riesgos de crisis comunicacionales o mediáticas.
*Observaciones de auditoría sobre debilidades en la gestión de la comunicación institucional.
*Desgaste institucional en la gestión de crisis reputacionales derivadas de información incorrecta.</t>
  </si>
  <si>
    <t>Definición e implementación de protocolos institucionales para la revisión, validación y aprobación de contenidos antes de su publicación.</t>
  </si>
  <si>
    <t>Establecimiento de roles y responsables autorizados para la gestión y publicación de contenidos en canales oficiales</t>
  </si>
  <si>
    <t>Implementación de un flujo formal de aprobación editorial para publicaciones institucionales.</t>
  </si>
  <si>
    <t>Definición de lineamientos institucionales para el manejo de información pública y sensible</t>
  </si>
  <si>
    <t>Control de accesos a plataformas de publicación institucional (web, redes sociales u otros canales).</t>
  </si>
  <si>
    <t>Monitoreo permanente de los contenidos publicados en canales institucionales.</t>
  </si>
  <si>
    <t>Implementación de procedimientos para corrección, rectificación o retiro de información publicada incorrectamente.</t>
  </si>
  <si>
    <t>Auditorías internas o revisiones periódicas sobre la gestión de contenidos institucionales.</t>
  </si>
  <si>
    <t>RI-MYC-004</t>
  </si>
  <si>
    <t>Posibilidad de afectación reputacional o comunicacional para la organización derivada de una gestión inadecuada de las redes sociales institucionales, debido a publicaciones inapropiadas, respuestas inadecuadas a usuarios, manejo inadecuado de interacciones digitales o falta de monitoreo oportuno de las conversaciones en entornos digitales, lo que podría generar crisis comunicacionales, pérdida de confianza por parte de los grupos de interés o deterioro de la imagen institucional.</t>
  </si>
  <si>
    <t>*Ausencia o debilidad de lineamientos institucionales para la gestión de redes sociales.
*Falta de protocolos claros para la publicación de contenidos y gestión de interacciones con usuarios.
*Publicación de contenidos sin procesos formales de revisión o validación previa.
*Respuestas inapropiadas o poco institucionales frente a comentarios de usuarios.
*Falta de monitoreo permanente de conversaciones y menciones en redes sociales.
*Deficiencias en la capacitación del personal encargado de la gestión de redes sociales.
*Gestión reactiva o tardía frente a comentarios negativos o situaciones de crisis digital.
*Accesos inadecuadamente gestionados a las cuentas institucionales de redes sociales.
*Uso inadecuado del tono comunicacional o narrativa institucional en medios digitales.
*Falta de coordinación entre áreas institucionales frente a situaciones comunicacionales en redes.
*Ausencia de protocolos de manejo de crisis comunicacionales en entornos digitales.
*Interacciones malintencionadas, campañas de desinformación o ataques digitales externos.</t>
  </si>
  <si>
    <t>*Afectación a la reputación e imagen institucional en entornos digitales.
*Escalamiento de crisis comunicacionales en redes sociales.
*Pérdida de confianza de los grupos de interés y de la ciudadanía.
*Amplificación de comentarios negativos o controversias públicas.
*Cuestionamientos por parte de medios de comunicación o actores del ecosistema de CTI.
*Deterioro del posicionamiento institucional en entornos digitales.
*Impacto negativo en campañas o estrategias de comunicación institucional.
*Incremento de la desinformación o percepción negativa sobre la organización.
*Necesidad de implementar estrategias de contención o recuperación reputacional.
*Desgaste institucional en la gestión de crisis comunicacionales.</t>
  </si>
  <si>
    <t>Definición e implementación de lineamientos institucionales para la gestión de redes sociales.</t>
  </si>
  <si>
    <t>Elaboración de un protocolo institucional para la gestión de contenidos y respuestas en redes sociales.</t>
  </si>
  <si>
    <t>Definición de roles y responsables autorizados para la administración de las cuentas institucionales.</t>
  </si>
  <si>
    <t>Implementación de procesos de revisión y aprobación previa de contenidos digitales antes de su publicación.</t>
  </si>
  <si>
    <t>Monitoreo permanente de menciones, comentarios y conversaciones relacionadas con la institución en redes sociales.</t>
  </si>
  <si>
    <t>Uso de herramientas de análisis y escucha digital (social listening) para identificar tendencias o riesgos reputacionales.</t>
  </si>
  <si>
    <t>Implementación de protocolos de gestión de crisis comunicacionales en redes sociales.</t>
  </si>
  <si>
    <t>Control y gestión de accesos a las cuentas institucionales de redes sociales.</t>
  </si>
  <si>
    <t>Evaluación periódica del desempeño y reputación digital de las cuentas institucionales</t>
  </si>
  <si>
    <t>RI-MYC-005</t>
  </si>
  <si>
    <t>Marca y comunicacioneS</t>
  </si>
  <si>
    <t>Posibilidad de uso indebido, no autorizado o inapropiado de la marca, identidad visual o imagen institucional por parte de terceros, debido a debilidades en los mecanismos de control, protección o monitoreo del uso de los elementos de identidad corporativa, lo que podría generar confusión en los grupos de interés, afectaciones reputacionales, uso indebido de la imagen institucional o eventuales implicaciones legales para la organización.</t>
  </si>
  <si>
    <t>*Ausencia o debilidad en los mecanismos de protección jurídica de la marca institucional.
*Falta de registro formal de la marca o de algunos elementos de identidad corporativa ante las autoridades competentes.
*Ausencia de lineamientos claros sobre el uso autorizado de la marca por aliados, proveedores o terceros.
*Uso indebido de la marca institucional por parte de organizaciones externas sin autorización.
*Deficiencias en el monitoreo del uso de la marca en medios digitales, eventos o publicaciones externas.
*Uso incorrecto de los elementos de identidad visual por parte de aliados o contratistas.
*Falta de control sobre el uso de la imagen institucional en convenios, alianzas o eventos.
*Publicaciones de terceros que utilicen la marca institucional para generar credibilidad indebida.
*Debilidades en los procesos de autorización para el uso de marca institucional.
*Desconocimiento de lineamientos institucionales sobre el uso adecuado de la marca.
*Uso de la marca institucional en contextos no autorizados o que afecten la reputación de la organización.
*Uso fraudulento de la identidad institucional para engañar a terceros o generar desinformación.</t>
  </si>
  <si>
    <t>*Confusión entre los grupos de interés sobre la autenticidad de comunicaciones o actividades institucionales.
*Afectación a la reputación e imagen institucional.
*Uso indebido de la credibilidad institucional por parte de terceros.
*Asociación de la organización con actividades, productos o servicios no autorizados.
*Posibles implicaciones legales o conflictos jurídicos relacionados con la marca institucional.
*Deterioro del posicionamiento y reconocimiento de la identidad corporativa.
*Riesgos de fraude o suplantación institucional.
*Impacto negativo en la confianza de aliados estratégicos o actores del ecosistema institucional.
*Necesidad de emprender acciones legales o correctivas para proteger la marca.
*Afectación en la coherencia y control del uso de la identidad visual institucional</t>
  </si>
  <si>
    <t>Registro y protección legal de la marca y elementos de identidad corporativa ante las autoridades competentes.</t>
  </si>
  <si>
    <t>Definición e implementación de un manual institucional de identidad visual y uso de marca.</t>
  </si>
  <si>
    <t>Establecimiento de lineamientos y condiciones para el uso autorizado de la marca institucional por aliados o terceros.</t>
  </si>
  <si>
    <t>Implementación de un proceso formal de autorización para el uso de la marca institucional en eventos, publicaciones o alianzas</t>
  </si>
  <si>
    <t>Monitoreo periódico del uso de la marca institucional en medios digitales, publicaciones y eventos externos</t>
  </si>
  <si>
    <t>Inclusión de cláusulas contractuales sobre el uso adecuado de la marca en convenios o contratos con terceros.</t>
  </si>
  <si>
    <t>Registro y control de las autorizaciones otorgadas para el uso de la marca institucional.</t>
  </si>
  <si>
    <t>Capacitación a colaboradores y aliados estratégicos sobre el uso adecuado de la marca institucional.</t>
  </si>
  <si>
    <t>Coordinación con el área jurídica para la gestión de acciones legales frente a usos indebidos de la marca.</t>
  </si>
  <si>
    <t xml:space="preserve">Evaluación/Auditoría interna </t>
  </si>
  <si>
    <t xml:space="preserve">Dirección de control interno </t>
  </si>
  <si>
    <t>RI-CI-001</t>
  </si>
  <si>
    <t xml:space="preserve">Auditoría Interna  </t>
  </si>
  <si>
    <t xml:space="preserve">Posibilidad de afectación a la independencia, objetividad y autonomía técnica de la función de auditoría interna, debido a interferencias indebidas en la planeación, ejecución, alcance o comunicación de los resultados de auditoría, así como a debilidades en la estructura de gobierno y en los mecanismos de protección de la función de auditoría interna, lo que podría generar pérdida de credibilidad institucional y  debilidades en el sistema de control interno </t>
  </si>
  <si>
    <t>*Ausencia de una estructura formal que garantice la independencia funcional de auditoría interna.
*Dependencia jerárquica inadecuada de la función de auditoría frente a áreas auditadas.
*Limitaciones impuestas al alcance de auditorías programadas.
*Restricciones en el acceso a información institucional relevante.
*Presiones para modificar hallazgos o conclusiones de auditoría.
*Debilidades en el estatuto o manual de auditoría interna.
*Falta de respaldo institucional a la función de auditoría interna.
*Conflictos de interés no gestionados adecuadamente.
*Ausencia de un comité de auditoría o instancia equivalente de gobierno.
*Cultura organizacional débil frente a la independencia de auditoría.
*Falta de lineamientos institucionales para la protección de la objetividad del auditor.
*Debilidades en la gestión ética institucional.
*Falta de supervisión independiente al ejercicio de auditoría interna.
*Desconocimiento del rol de la auditoría interna dentro del modelo de las tres líneas de defensa.</t>
  </si>
  <si>
    <t>*Pérdida de independencia y objetividad de la auditoría interna.
*Debilitamiento del sistema de control interno institucional.
*No identificación oportuna de riesgos estratégicos y operativos.
*Incremento del riesgo de fraude o corrupción.
*Pérdida de credibilidad institucional de la función de auditoría.
*Hallazgos recurrentes por parte de organismos de control externos.
*Afectación del gobierno corporativo institucional.
*Debilitamiento del proceso de toma de decisiones basado en evidencia.
*Riesgo reputacional institucional.
*Incumplimiento de estándares internacionales de auditoría interna.
*Afectación a la transparencia institucional.
*Dificultad para implementar planes de mejoramiento efectivos.</t>
  </si>
  <si>
    <t>Procedimiento  de auditoría interna formalmente aprobado.</t>
  </si>
  <si>
    <t xml:space="preserve">Aprobación del Plan Anual de Auditoría por parte del comité de control interno. </t>
  </si>
  <si>
    <t>Informes de auditoría emitidos directamente a la alta dirección y al area responsable.</t>
  </si>
  <si>
    <t>Seguimiento independiente al cumplimiento del Plan Anual de Auditoría.</t>
  </si>
  <si>
    <t>Evaluación periódica de la independencia y objetividad de la auditoría interna.</t>
  </si>
  <si>
    <t>Declaración anual de independencia y ausencia de conflictos de interés por parte de los auditores internos.</t>
  </si>
  <si>
    <t>Auditorías externas o evaluaciones independientes de la función de auditoría interna.</t>
  </si>
  <si>
    <t>Planes de mejoramiento derivados del ejercicio de auditoría interna.</t>
  </si>
  <si>
    <t xml:space="preserve">Nombramiento de la dirección de auditoria interna por parte de la alcaldia. </t>
  </si>
  <si>
    <t>Independencia jerarquica de control interno definida en el organigrama.</t>
  </si>
  <si>
    <t xml:space="preserve">Modelo de 3 lineas aplicado. </t>
  </si>
  <si>
    <t>Comité de coordinación de control interno apoya el proceso de auditoría.</t>
  </si>
  <si>
    <t>Capacitación en el proceso de induacción a los trabajadores frente al modelo 3l.</t>
  </si>
  <si>
    <t>RI-CI-002</t>
  </si>
  <si>
    <t>Posibilidad de formulación inadecuada del Plan Anual de Auditoría Interna, debido a deficiencias en la identificación, análisis y priorización de los riesgos institucionales, debilidades en el entendimiento de los procesos críticos y limitaciones metodológicas en la planeación basada en riesgos, lo que podría generar una cobertura insuficiente de riesgos estratégicos, operativos y de cumplimiento, afectando la efectividad de la función de auditoría interna y el fortalecimiento del sistema de control interno institucional.</t>
  </si>
  <si>
    <t>*Debilidades en la identificación y análisis de riesgos institucionales.
*Falta de articulación entre el sistema de gestión del riesgo y la planeación de auditoría interna.
*Ausencia de una metodología formal de auditoría basada en riesgos.
*Desconocimiento sobre las auditorías de ley aplicables a la entidad.
*Desactualización de los mapas de riesgos institucionales.
*Falta de información confiable para la priorización de auditorías.
*Limitado conocimiento de los procesos críticos institucionales.
*Falta de participación de los responsables de procesos en la priorización de riesgos.
*Debilidades en el análisis del contexto estratégico institucional.
*Falta de criterios técnicos claros para la priorización de auditorías.
*Planeación basada únicamente en criterios históricos y no en riesgos.
*Falta de capacitación del equipo auditor en gestión del riesgo.
*Debilidades en la gestión de información institucional.
*Limitaciones de tiempo y recursos para una adecuada planeación.
*Falta de herramientas tecnológicas para el análisis de riesgos.
*Debilidades en la supervisión y revisión del plan anual de auditoría.</t>
  </si>
  <si>
    <t>*Cobertura inadecuada de riesgos críticos institucionales.
*No inclusión de procesos estratégicos en el plan anual de auditoría.
*Baja efectividad de la auditoría interna como mecanismo de control.
*Incremento del riesgo de materialización.
*Debilitamiento del sistema de control interno institucional.
*Hallazgos recurrentes por parte de organismos de control externos.
*Pérdida de valor agregado de la función de auditoría interna.
*Uso ineficiente de los recursos de auditoría.
*Afectación de la credibilidad institucional de la auditoría interna.
*Dificultades para fortalecer la gestión del riesgo institucional.
*Incumplimiento de estándares internacionales de auditoría interna.
*Afectación del gobierno corporativo institucional.</t>
  </si>
  <si>
    <t>Metodología institucional de planeación de auditoría basada en riesgos.</t>
  </si>
  <si>
    <t>Articulación formal entre el sistema de gestión del riesgo y el proceso de auditoría interna.</t>
  </si>
  <si>
    <t>Revisión y /o actualización periódica del mapa de riesgos institucional.</t>
  </si>
  <si>
    <t>Análisis técnico de riesgos institucionales  y requisitos de ley previo a la formulación del plan anual de auditoría.</t>
  </si>
  <si>
    <t>Revisión técnica del plan anual de auditoría por parte del comité institucional de control interno.</t>
  </si>
  <si>
    <t xml:space="preserve">Aprobación formal del Plan Anual de Auditoría por el comité institucional de control interno </t>
  </si>
  <si>
    <t>Uso de criterios técnicos de priorización (riesgo, materialidad, criticidad, impacto institucional)</t>
  </si>
  <si>
    <t>Evaluación anual de la efectividad del plan anual de auditoría</t>
  </si>
  <si>
    <t>RI-CI-003</t>
  </si>
  <si>
    <t>Posibilidad de emitir hallazgos, conclusiones o recomendaciones de auditoría interna sin sustento técnico suficiente, evidencia adecuada, pertinente y competente o sin un análisis metodológico adecuado de la información obtenida durante el proceso auditor, debido a debilidades en la aplicación de la metodología de auditoría, deficiencias en el uso de técnicas de auditoría y limitaciones en la supervisión del trabajo auditor, lo que podría afectar la credibilidad de la función de auditoría interna, la toma de decisiones institucionales y el fortalecimiento del sistema de control interno.</t>
  </si>
  <si>
    <t>*Falta de estandarización completa de la metodología de auditoría interna.
*Debilidades en la aplicación de técnicas de auditoría (muestreo, pruebas sustantivas, pruebas de cumplimiento).
*Insuficiente capacitación técnica del equipo auditor.
*Falta de revisión técnica estructurada de los papeles de trabajo.
*Ausencia de listas de chequeo obligatorias para validar evidencia.
*Debilidades en la supervisión del auditor líder.
*Presión de tiempos en la ejecución del plan anual de auditoría.
*Uso inadecuado de evidencia documental no válida o incompleta.
*Falta de criterios claros para determinar suficiencia y pertinencia de la evidencia.
*Ausencia de validación técnica previa a la emisión del informe final.</t>
  </si>
  <si>
    <t>*Pérdida de credibilidad de la función de auditoría interna.
*Recomendaciones institucionales técnicamente débiles.
*Toma de decisiones institucionales inadecuadas.
*Hallazgos que pueden ser cuestionados por las áreas auditadas.
*Debilitamiento del sistema de control interno.
*Riesgo reputacional frente a la alta dirección.
*Bajo impacto real del plan anual de auditoría.
*Generación de reprocesos en auditorías posteriores.
*Pérdida de confianza por parte del Comité de Control Interno.
*Debilidad en el rol de tercera línea de defensa.</t>
  </si>
  <si>
    <t>El Director de Control Interno aprueba los informes de auditoría únicamente cuando cuentan con evidencia suficiente, pertinente y competente debidamente soportada en los papeles de trabajo.</t>
  </si>
  <si>
    <t>El auditor líder verifica la calidad técnica de los papeles de trabajo antes de la emisión del informe mediante lista de chequeo documentada.</t>
  </si>
  <si>
    <t>El equipo de auditoría interna aplica una metodología estandarizada para la obtención y validación de evidencia conforme a los lineamientos del IIA.</t>
  </si>
  <si>
    <t>El auditor líder revisa la suficiencia y pertinencia de la evidencia recolectada antes de formular hallazgos.</t>
  </si>
  <si>
    <t>El Director de Control Interno valida técnicamente los hallazgos antes de su comunicación al auditado.</t>
  </si>
  <si>
    <t>La Dirección de Control Interno realiza capacitación periódica en técnicas de auditoría y análisis de evidencia.</t>
  </si>
  <si>
    <t>El auditor líder verifica la trazabilidad entre evidencia, hallazgos y recomendaciones antes de la emisión del informe final.</t>
  </si>
  <si>
    <t>La Dirección de Control Interno realiza evaluación posterior a cada auditoría para identificar debilidades metodológicas y establecer acciones de mejora.</t>
  </si>
  <si>
    <t>RI-CI-004</t>
  </si>
  <si>
    <t>Posibilidad de incumplimiento de los tiempos establecidos para la ejecución de auditorías internas, debido a limitaciones operativas, retrasos en la entrega de información por parte de las áreas auditadas, debilidades en la planeación de auditorías y dificultades de coordinación entre los actores involucrados, lo que podría afectar el cumplimiento del Plan Anual de Auditoría, la oportunidad de los informes y la toma oportuna de decisiones institucionales.</t>
  </si>
  <si>
    <t>*Planeación insuficiente de tiempos en el Plan Anual de Auditoría.
*Subestimación de la complejidad de los procesos auditados.
*Retrasos en la entrega de información por parte de las áreas auditadas.
*Falta de disponibilidad de información documentada.
*Cambios no previstos en el alcance de las auditorías.
*Limitaciones de capacidad operativa del equipo auditor.
*Falta de cronogramas detallados por auditoría.
*Debilidades en la coordinación entre auditor líder y áreas auditadas.
*Retrasos en la revisión y aprobación de informes.
*Alta carga de trabajo simultánea en el equipo de auditoría interna.</t>
  </si>
  <si>
    <t>*Incumplimiento del Plan Anual de Auditoría.
*Entrega tardía de informes de auditoría.
*Pérdida de oportunidad en la toma de decisiones institucionales.
*Debilitamiento del rol de auditoría interna como tercera línea de defensa.
*Baja credibilidad del proceso de auditoría interna.
*Afectación al seguimiento oportuno de riesgos institucionales.
*Acumulación de auditorías pendientes.
*Reprocesos en la ejecución del plan de auditoría.
*Dificultad para evaluar oportunamente el sistema de control interno.
*Impacto negativo en los indicadores de gestión del proceso.</t>
  </si>
  <si>
    <t xml:space="preserve">La Dirección de Control Interno define el Plan Anual de Auditoría con cronograma detallado por auditoría antes del inicio de la vigencia y lo somete a aprobación del comite de coordinación de control interno </t>
  </si>
  <si>
    <t>El auditor líder elabora el programa de cada auditoría incluyendo fechas de solicitud, entrega y análisis de información.</t>
  </si>
  <si>
    <t>La Dirección de Control Interno comunica oportunamente a las áreas auditadas el cronograma de auditoría y los tiempos establecidos para la entrega de información.</t>
  </si>
  <si>
    <t>El auditor líder realiza seguimiento al cumplimiento del cronograma durante la ejecución de la auditoría.</t>
  </si>
  <si>
    <t>La Dirección de Control Interno realiza seguimiento mensual al cumplimiento del Plan Anual de Auditoría.</t>
  </si>
  <si>
    <t>El auditor líder gestiona oportunamente con las áreas auditadas la entrega de información requerida cuando se presenten retrasos.</t>
  </si>
  <si>
    <t>La Dirección de Control Interno realiza ajustes al cronograma cuando se presentan cambios justificados en el alcance de la auditoría.</t>
  </si>
  <si>
    <t>La Dirección de Control Interno evalúa periódicamente la capacidad operativa del equipo auditor para ajustar la planeación del Plan Anual de Auditoría.</t>
  </si>
  <si>
    <t>RI-CI-005</t>
  </si>
  <si>
    <t>Posibilidad de divulgación no autorizada de información sensible generada u obtenida durante los procesos de auditoría interna, debido a debilidades en los controles de acceso a la información, inadecuada gestión documental, fallas en la protección de la información digital o física y desconocimiento de los lineamientos de confidencialidad, lo que podría generar afectación reputacional, riesgos legales y pérdida de confianza en la función de auditoría interna.</t>
  </si>
  <si>
    <t>*Falta de controles adecuados de acceso a la información de auditoría.
*Almacenamiento inadecuado de información sensible en repositorios compartidos.
*Uso inadecuado de correos electrónicos para envío de información confidencial.
*Ausencia de clasificación de la información generada en auditoría.
*Debilidades en la gestión documental del proceso auditor.
*Desconocimiento de los lineamientos de confidencialidad por parte del equipo auditor.
*Uso de dispositivos personales para almacenar información institucional.
*Falta de control sobre versiones de documentos de auditoría.
*Acceso no autorizado a carpetas digitales del proceso.
*Debilidades en la protección de documentos físicos de auditoría.</t>
  </si>
  <si>
    <t>*Pérdida de confianza en la función de auditoría interna.
*Afectación reputacional de la corporación Ruta N.
*Riesgos legales por manejo inadecuado de información.
*Exposición de información estratégica institucional.
*Pérdida de credibilidad frente a la alta dirección.
*Afectación a la independencia del proceso auditor.
*Posibles sanciones disciplinarias.
*Debilitamiento del sistema de control interno.
*Riesgo de uso indebido de información sensible.
*Impacto negativo en la imagen institucional.</t>
  </si>
  <si>
    <t>La Dirección de Control Interno define y aplica lineamientos de confidencialidad para la información generada en los procesos de auditoría interna.</t>
  </si>
  <si>
    <t>El equipo de auditoría interna almacena la información de auditoría únicamente en los repositorios institucionales autorizados.</t>
  </si>
  <si>
    <t>La Dirección de Control Interno restringe el acceso a la información de auditoría únicamente al personal autorizado.</t>
  </si>
  <si>
    <t>El auditor líder verifica el adecuado manejo de la información sensible antes de compartir documentos con las áreas auditadas</t>
  </si>
  <si>
    <t>La Dirección de Control Interno realiza capacitación periódica sobre manejo y confidencialidad de la información.</t>
  </si>
  <si>
    <t>La Dirección de Control Interno realiza verificaciones periódicas al uso adecuado de los repositorios institucionales.</t>
  </si>
  <si>
    <t>La Dirección de Control Interno establece controles de acceso para documentos de auditoría.</t>
  </si>
  <si>
    <t>RI-CI-006</t>
  </si>
  <si>
    <t>Posibilidad de que existan limitaciones en las competencias técnicas del equipo de auditoría interna que afecten la calidad, profundidad y rigurosidad de las evaluaciones realizadas, debido a debilidades en la formación técnica especializada, falta de actualización en metodologías de auditoría y limitaciones en la gestión del conocimiento, lo que podría generar evaluaciones poco efectivas, hallazgos débiles y pérdida de valor agregado de la función de auditoría interna.</t>
  </si>
  <si>
    <t>*Falta de capacitación técnica especializada en auditoría interna.
*Ausencia de un plan estructurado de fortalecimiento de competencias.
*Falta de actualización en metodologías del IIA.
*Limitaciones en conocimientos en gestión de riesgos institucionales.
*Débil formación en auditoría basada en riesgos.
*Falta de capacitación en análisis de información y evidencia.
*Rotación del personal del equipo auditor.
*Falta de transferencia de conocimiento dentro del equipo.
*Limitaciones en competencias en auditoría de procesos estratégicos.
*Falta de evaluación periódica de competencias técnicas del equipo auditor.</t>
  </si>
  <si>
    <t>*Evaluaciones de auditoría con baja profundidad técnica.
*Hallazgos débiles o poco relevantes.
*Recomendaciones con bajo impacto institucional.
*Pérdida de valor agregado de la auditoría interna.
*Debilitamiento del rol de tercera línea de defensa.
*Baja credibilidad del proceso auditor.
*Dificultad para evaluar riesgos institucionales complejos.
*Limitaciones para evaluar procesos estratégicos.
*Debilidad en el fortalecimiento del sistema de control interno.
*Bajo impacto del Plan Anual de Auditoría.</t>
  </si>
  <si>
    <t>El equipo de auditoría interna participa en capacitaciones técnicas relacionadas con auditoría basada en riesgos y control interno.</t>
  </si>
  <si>
    <t>La Dirección de Control Interno verifica la idoneidad técnica del equipo antes de asignar auditorías.</t>
  </si>
  <si>
    <t>El equipo auditor documenta lecciones aprendidas después de cada auditoría.</t>
  </si>
  <si>
    <t>La Dirección de Control Interno realiza transferencia de conocimiento entre los integrantes del equipo auditor.</t>
  </si>
  <si>
    <t>Director de control interno verifica la calidad técnica de los trabajos realizados por el auditor lider  durante la ejecución de las auditorías.</t>
  </si>
  <si>
    <t>El equipo auditor utiliza metodologías estandarizadas para la ejecución de auditorías internas.</t>
  </si>
  <si>
    <t>RI-CI-007</t>
  </si>
  <si>
    <t>Posibilidad de debilidades en el seguimiento a los planes de mejoramiento derivados de auditorías internas, debido a deficiencias en los mecanismos de monitoreo, falta de claridad en responsabilidades, debilidades en la verificación de cumplimiento de acciones y limitaciones en los procesos de control y seguimiento institucional, lo que podría limitar el impacto real de la función de auditoría interna en el fortalecimiento del sistema de control interno y la gestión institucional.</t>
  </si>
  <si>
    <t>*Falta de un procedimiento estandarizado para el seguimiento a planes de mejoramiento.
*Ausencia de responsables claramente definidos para cada acción de mejora.
*Debilidades en la verificación del cumplimiento real de las acciones.
*Seguimiento basado únicamente en reportes y no en evidencias.
*Falta de herramientas institucionales para el seguimiento.
*Baja priorización institucional del seguimiento a acciones de mejora.
*Falta de cronogramas claros para el cumplimiento de acciones.
*Debilidades en la coordinación entre control interno y las áreas responsables.
*Ausencia de criterios técnicos para validar el cierre de acciones.
*Falta de seguimiento periódico al estado de los planes de mejoramiento.</t>
  </si>
  <si>
    <t>*Los hallazgos de auditoría no generan mejoras reales.
*Debilitamiento del sistema de control interno institucional.
*Reincidencia de los mismos hallazgos en auditorías posteriores.
*Pérdida de credibilidad de la función de auditoría interna.
*Bajo impacto institucional del Plan Anual de Auditoría.
*Ineficiencia en el uso de recursos institucionales.
*Pérdida de valor agregado de la auditoría interna.
*Dificultad para evidenciar mejora continua institucional.
*Debilidad en la gestión del riesgo institucional.
*Bajo cumplimiento de los objetivos del control interno.</t>
  </si>
  <si>
    <t>La Dirección de Control Interno define y aplica un procedimiento institucional para el seguimiento a los planes de mejoramiento derivados de auditorías internas.</t>
  </si>
  <si>
    <t>Los planes de mejoramiento establecen responsables y fechas de cumplimiento para cada acción de mejora definida en los planes de mejoramiento.</t>
  </si>
  <si>
    <t>El equipo de control interno verifica el cumplimiento de las acciones de mejora mediante evidencia documentada.</t>
  </si>
  <si>
    <t>La Dirección de Control Interno realiza seguimiento periódico al estado de los planes de mejoramiento institucionales.</t>
  </si>
  <si>
    <t>El equipo de control interno valida técnicamente el cierre de las acciones de mejora antes de su aprobación.</t>
  </si>
  <si>
    <t>Las áreas responsables reportan periódicamente el avance en el cumplimiento de las acciones definidas en los planes de mejoramiento.</t>
  </si>
  <si>
    <t>La Dirección de Control Interno registra el seguimiento a los planes de mejoramiento en el sistema institucional de seguimiento.</t>
  </si>
  <si>
    <t>La subdirección de excelencia en conjunto con la dirección de control interno documenta el estado de los planes de mejoramiento en informes periódicos a la alta dirección.</t>
  </si>
  <si>
    <t>La Dirección de Control Interno evalúa periódicamente la efectividad de las acciones implementadas para fortalecer el sistema de control interno.</t>
  </si>
  <si>
    <t xml:space="preserve">Direccionamiento estrategico y planeación integral </t>
  </si>
  <si>
    <t xml:space="preserve">Dirección ejecutiva </t>
  </si>
  <si>
    <t>RI-DEP-001</t>
  </si>
  <si>
    <t>Posibilidad de desalineación del direccionamiento estratégico de la Corporación Ruta N frente a las prioridades del Distrito de Medellín, las políticas públicas de ciencia, tecnología e innovación y las necesidades reales del ecosistema de innovación, debido a debilidades en el análisis del entorno estratégico, limitaciones en los procesos de planeación institucional y deficiencias en los mecanismos de articulación con actores estratégicos, lo que podría afectar la pertinencia institucional, la asignación eficiente de recursos y el cumplimiento del propósito estratégico de la corporación.</t>
  </si>
  <si>
    <t>*Debilidades en el análisis del entorno estratégico institucional.
*Falta de actualización periódica de la planeación estratégica.
*Limitaciones en la identificación de tendencias en ciencia, tecnología e innovación.
*Débil articulación con el Distrito de Medellín en procesos de planeación.
*Falta de participación activa de actores del ecosistema de innovación en la planeación estratégica.
*Desconocimiento de necesidades reales del sector productivo y tecnológico.
*Limitaciones metodológicas en la planeación estratégica institucional.
*Debilidades en el análisis de información estratégica para la toma de decisiones.
*Falta de mecanismos estructurados de seguimiento a la estrategia.
*Debilidad en la priorización de iniciativas estratégicas.</t>
  </si>
  <si>
    <t>*Pérdida de pertinencia institucional.
*Baja generación de impacto estratégico en el territorio.
*Uso ineficiente de recursos institucionales.
*Desarticulación con políticas públicas de ciencia, tecnología e innovación.
*Debilitamiento del posicionamiento institucional.
*Dificultad para cumplir los objetivos estratégicos.
*Pérdida de confianza de actores del ecosistema de innovación.
*Reducción del valor estratégico de los programas institucionales.
*Debilidad en la toma de decisiones estratégicas.
*Riesgo de pérdida de sostenibilidad institucional.</t>
  </si>
  <si>
    <t>La Dirección Ejecutiva lidera la formulación y actualización periódica del direccionamiento estratégico institucional.</t>
  </si>
  <si>
    <t>El centro de pensamiento realiza análisis periódico del entorno estratégico y de las tendencias en ciencia, tecnología e innovación.</t>
  </si>
  <si>
    <t>La corporación articula el direccionamiento estratégico con las prioridades del Distrito de Medellín y las políticas públicas de ciencia, tecnología e innovación.</t>
  </si>
  <si>
    <t>La Dirección ejecutiva  realiza seguimiento periódico al cumplimiento de los objetivos estratégicos institucionales.</t>
  </si>
  <si>
    <t>La alta dirección valida la coherencia entre las iniciativas estratégicas y los objetivos institucionales</t>
  </si>
  <si>
    <t>La corporación realiza espacios de articulación con actores del ecosistema de innovación para validar la pertinencia estratégica.</t>
  </si>
  <si>
    <t>La Dirección de Planeación evalúa periódicamente la pertinencia de los programas e iniciativas estratégicas.</t>
  </si>
  <si>
    <t>La alta dirección revisa periódicamente la alineación entre el plan estratégico y el plan de acción institucional.</t>
  </si>
  <si>
    <t>La Dirección de Planeación analiza información estratégica para soportar la toma de decisiones institucionales.</t>
  </si>
  <si>
    <t>La corporación realiza ajustes al direccionamiento estratégico cuando se presentan cambios relevantes en el entorno institucional.</t>
  </si>
  <si>
    <t>RI-DEP-002</t>
  </si>
  <si>
    <t>Posibilidad de que las iniciativas estratégicas definidas por la Corporación Ruta N no generen impacto real en el desarrollo económico y social basado en ciencia, tecnología e innovación, debido a debilidades en la priorización estratégica, limitaciones en la gestión por resultados, deficiencias en la medición de impacto y falta de articulación con las necesidades del ecosistema , lo que podría afectar la sostenibilidad institucional y la legitimidad de la corporación como actor estratégico del ecosistema.</t>
  </si>
  <si>
    <t>*Debilidades en la priorización de iniciativas estratégicas.
*Falta de criterios técnicos claros para seleccionar proyectos estratégicos.
*Enfoque institucional centrado en ejecución y no en resultados.
*Limitaciones en la medición de impacto en ciencia, tecnología e innovación.
*Falta de indicadores estratégicos orientados a impacto.
*Debilidades en la gestión por resultados.
*Limitada articulación con el ecosistema de CTI
*Falta de evaluación del impacto real de los programas institucionales.
*Debilidades en el análisis de información estratégica.
*Falta de mecanismos para ajustar la estrategia con base en resultados.</t>
  </si>
  <si>
    <t>*Baja generación de impacto en el desarrollo económico basado en innovación.
*Pérdida de legitimidad institucional.
*Debilitamiento del posicionamiento estratégico de la corporación.
*Uso ineficiente de recursos institucionales.
*Baja sostenibilidad institucional.
*Dificultad para evidenciar resultados estratégicos.
*Reducción del valor estratégico de los programas institucionales.
*Pérdida de confianza del ecosistema de innovación.
*Debilidad en el cumplimiento del propósito institucional.
*Limitaciones para atraer aliados estratégicos.</t>
  </si>
  <si>
    <t>La Dirección Ejecutiva define criterios estratégicos para la priorización de iniciativas institucionales.</t>
  </si>
  <si>
    <t>La Dirección Ejecutiva establece indicadores estratégicos orientados a medir impacto institucional</t>
  </si>
  <si>
    <t>La Dirección ejecutiva evalúa periódicamente los resultados estratégicos institucionales.</t>
  </si>
  <si>
    <t>La Dirección ejecutiva valida la pertinencia estratégica de las iniciativas institucionales.</t>
  </si>
  <si>
    <t>La corporación articula las iniciativas estratégicas con las necesidades del ecosistema  de CTI</t>
  </si>
  <si>
    <t>La Dirección ejecutiva analiza información estratégica para la toma de decisiones institucionales.</t>
  </si>
  <si>
    <t>La Junta directiva  revisa periódicamente los resultados estratégicos institucionales.</t>
  </si>
  <si>
    <t>La Dirección Ejecutiva ajusta las iniciativas estratégicas cuando no generan impacto .</t>
  </si>
  <si>
    <t>RI-DEP-003</t>
  </si>
  <si>
    <t>Posibilidad de que el direccionamiento estratégico de Ruta N dependa en exceso de decisiones externas (cambios de gobierno, cambios en prioridades públicas, actores estratégicos o financiamiento institucional), lo que podría generar inestabilidad estratégica, cambios frecuentes en la orientación institucional y dificultades para consolidar una visión de largo plazo.</t>
  </si>
  <si>
    <t>*Alta dependencia de decisiones del gobierno local.
*Falta de mecanismos institucionales de sostenibilidad estratégica.
*Debilidades en la planeación estratégica de largo plazo.
*Cambios frecuentes en las prioridades públicas del territorio.
*Dependencia de recursos financieros de origen público.
*Falta de diversificación de fuentes de financiación.
*Limitaciones en la autonomía estratégica institucional.
*Debilidades en el posicionamiento institucional.
*Falta de continuidad en iniciativas estratégicas.
*Dependencia de actores estratégicos externos.</t>
  </si>
  <si>
    <t>*Inestabilidad en el direccionamiento estratégico institucional.
*Cambios frecuentes en la orientación estratégica.
*Dificultad para consolidar una visión institucional de largo plazo.
*Debilitamiento del posicionamiento institucional.
*Pérdida de continuidad en programas estratégicos.
*Dificultad para generar impacto estratégico sostenido.
*Pérdida de credibilidad institucional.
*Baja sostenibilidad institucional.
*Uso ineficiente de recursos institucionales.
*Debilidad en la planeación estratégica.</t>
  </si>
  <si>
    <t>La Dirección lidera la formulación de un direccionamiento estratégico institucional con enfoque de largo plazo.</t>
  </si>
  <si>
    <t>La Dirección n define mecanismos institucionales para garantizar la continuidad de las iniciativas estratégicas.</t>
  </si>
  <si>
    <t>La corporación diversifica las fuentes de financiación para reducir la dependencia de recursos externos.</t>
  </si>
  <si>
    <t>La alta Dirección realiza seguimiento periódico a la sostenibilidad estratégica institucional.</t>
  </si>
  <si>
    <t>La Dirección analiza periódicamente el entorno estratégico institucional.</t>
  </si>
  <si>
    <t>La corporación fortalece su posicionamiento institucional dentro del ecosistema de CTI</t>
  </si>
  <si>
    <t>La corporación define mecanismos para garantizar la continuidad de los programas estratégicos.</t>
  </si>
  <si>
    <t>La Dirección realiza seguimiento a la alineación entre la estrategia institucional y las decisiones externas.</t>
  </si>
  <si>
    <t>RI-DEP-004</t>
  </si>
  <si>
    <t>Posibilidad de que se presenten debilidades en la formulación, implementación y seguimiento de la estrategia institucional de la Corporación Ruta N, debido a limitaciones en la planeación estratégica, debilidades en la gestión por resultados y falta de mecanismos efectivos de seguimiento estratégico, lo que podría afectar el cumplimiento de los objetivos estratégicos y la sostenibilidad institucional.</t>
  </si>
  <si>
    <t>*Debilidades en la formulación del direccionamiento estratégico.
*Falta de claridad en los objetivos estratégicos institucionales.
*Limitaciones en la planeación estratégica institucional.
*Debilidades en la gestión por resultados.
*Falta de indicadores estratégicos efectivos.
*Debilidades en el seguimiento a la estrategia.
*Falta de herramientas para monitorear el cumplimiento estratégico.
*Debilidades en la articulación entre estrategia y operación.
*Limitaciones en el análisis de información estratégica.
*Falta de evaluación periódica del cumplimiento de la estrategia.</t>
  </si>
  <si>
    <t>*Incumplimiento de los objetivos estratégicos institucionales.
*Debilidad en el direccionamiento estratégico.
*Uso ineficiente de recursos institucionales.
*Baja efectividad de la gestión institucional.
*Debilitamiento del sistema de control interno.
*Dificultad para evidenciar resultados estratégicos.
*Baja sostenibilidad institucional.
*Pérdida de credibilidad institucional.
*Dificultades en la toma de decisiones estratégicas.
*Debilitamiento del posicionamiento institucional.</t>
  </si>
  <si>
    <t>La Dirección Ejecutiva lidera la definición del  direccionamiento estratégico institucional.</t>
  </si>
  <si>
    <t>La Dirección ejecutiva lidera la formulación  el plan estratégico institucional.</t>
  </si>
  <si>
    <t>La corporación define indicadores estratégicos institucionales.</t>
  </si>
  <si>
    <t>La Dirección ejecutiva realiza seguimiento periódico al cumplimiento de los objetivos estratégicos.</t>
  </si>
  <si>
    <t>La alta dirección evalúa periódicamente los resultados estratégicos institucionales</t>
  </si>
  <si>
    <t>La dirección ejecutiva realiza seguimiento al cumplimiento del plan estratégico institucional.</t>
  </si>
  <si>
    <t>La alta dirección toma decisiones estratégicas con base en los resultados institucionales.</t>
  </si>
  <si>
    <t>La corporación articula la planeación estratégica con la planeación operativa.</t>
  </si>
  <si>
    <t>La Dirección  realiza evaluación periódica del cumplimiento estratégico institucional.</t>
  </si>
  <si>
    <t>RI-DEP-005</t>
  </si>
  <si>
    <t>Posibilidad de que la Corporación Ruta N pierda relevancia estratégica dentro del ecosistema de innovación , debido a cambios en el entorno tecnológico, aparición de nuevos actores de innovación, baja generación de valor estratégico y debilidades en la proyección institucional, lo que podría afectar la sostenibilidad institucional, la atracción de aliados estratégicos y el reconocimiento institucional.</t>
  </si>
  <si>
    <t>*Cambios acelerados en el entorno tecnológico.
*Aparición de nuevos actores de innovación a nivel local,nacional e internacional.
*Baja generación de valor estratégico institucional.
*Debilidades en el posicionamiento institucional.
*Limitaciones en la proyección internacional de la corporación.
*Falta de actualización de la estrategia institucional.
*Debilidades en la articulación con el ecosistema de innovación.
*Limitaciones en la innovación institucional.
*Baja visibilidad institucional en el ecosistema.
*Falta de estrategias de fortalecimiento del posicionamiento institucional.</t>
  </si>
  <si>
    <t>*Pérdida de relevancia estratégica institucional.
*Reducción del posicionamiento institucional.
*Dificultad para atraer aliados estratégicos.
*Disminución del reconocimiento institucional.
*Debilitamiento de la sostenibilidad institucional.
*Reducción del impacto estratégico institucional.
*Pérdida de oportunidades estratégicas.
*Debilidad en la articulación con el ecosistema de innovación.
*Disminución del valor estratégico institucional.
*Riesgo de pérdida de liderazgo dentro del ecosistema de innovación.</t>
  </si>
  <si>
    <t>La Dirección Ejecutiva define estrategias para el posicionamiento institucional dentro del ecosistema de innovación.</t>
  </si>
  <si>
    <t>La Dirección  realiza análisis del entorno estratégico institucional.</t>
  </si>
  <si>
    <t>La corporación fortalece la articulación con actores estratégicos del ecosistema de innovación</t>
  </si>
  <si>
    <t>La Dirección evalúa periódicamente el posicionamiento estratégico institucional.</t>
  </si>
  <si>
    <t>La corporación define estrategias de proyección institucional a nivel nacional e internacional.</t>
  </si>
  <si>
    <t>La Dirección ealiza seguimiento al impacto estratégico institucional.</t>
  </si>
  <si>
    <t>La Dirección ajusta la estrategia institucional cuando se presentan cambios en el entorno tecnológico.</t>
  </si>
  <si>
    <t>La corporación promueve iniciativas estratégicas que generen valor al distrito de CTI</t>
  </si>
  <si>
    <t>La Dirección realiza seguimiento al posicionamiento institucional dentro del ecosistema.</t>
  </si>
  <si>
    <t>Posibilidad de pérdida, desactualización o no disponibilidad del conocimiento institucional debido a ausencia de mecanismos estructurados de captura, almacenamiento y transferencia, afectando la continuidad operativa y la toma de decisiones estratégicas</t>
  </si>
  <si>
    <t>Posibilidad de uso inadecuado o no autorizado del conocimiento institucional debido a debilidades en controles de acceso y clasificación de la información, generando afectaciones legales, reputacionales y de seguridad de la información</t>
  </si>
  <si>
    <t>Posibilidad de generación de conocimiento no pertinente o de baja calidad debido a ausencia de lineamientos metodológicos y validación técnica, afectando la toma de decisiones y el cumplimiento estratégico</t>
  </si>
  <si>
    <t>Posibilidad de baja apropiación y uso del conocimiento institucional debido a deficiencias en cultura organizacional, comunicación interna y gestión del cambio, afectando la eficiencia operativa y la innovación</t>
  </si>
  <si>
    <t>Posibilidad de materialización de prácticas indebidas o manipulación del conocimiento institucional con fines particulares debido a debilidad en controles éticos y de transparencia, afectando la integridad institucional</t>
  </si>
  <si>
    <t>Posibilidad de pérdida de calidad en los productos de investigación debido a deficiencias metodológicas y falta de control técnico, afectando la confiabilidad de los resultados</t>
  </si>
  <si>
    <t>Posibilidad de incumplimiento de requisitos legales y de propiedad intelectual debido a uso inadecuado de fuentes y contenidos, afectando el cumplimiento normativo</t>
  </si>
  <si>
    <t>Posibilidad de fuga o pérdida de información estratégica debido a debilidades en la gestión de seguridad de la información, afectando la confidencialidad institucional</t>
  </si>
  <si>
    <t>Posibilidad de afectación reputacional debido a publicación de información errónea o controversial, impactando la confianza de stakeholders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</si>
</sst>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6" x14ac:knownFonts="1">
    <font>
      <sz val="11"/>
      <color theme="1"/>
      <name val="Calibri"/>
      <family val="2"/>
      <scheme val="minor"/>
    </font>
    <font>
      <sz val="11"/>
      <color theme="1"/>
      <name val="Calibri"/>
      <family val="2"/>
      <scheme val="minor"/>
    </font>
    <font>
      <b/>
      <sz val="14"/>
      <color rgb="FFFF0000"/>
      <name val="Calibri"/>
      <family val="2"/>
      <scheme val="minor"/>
    </font>
    <font>
      <sz val="9"/>
      <color indexed="81"/>
      <name val="Tahoma"/>
      <family val="2"/>
    </font>
    <font>
      <b/>
      <sz val="9"/>
      <color indexed="81"/>
      <name val="Tahoma"/>
      <family val="2"/>
    </font>
    <font>
      <sz val="14"/>
      <color theme="1"/>
      <name val="Calibri"/>
      <family val="2"/>
      <scheme val="minor"/>
    </font>
    <font>
      <b/>
      <sz val="14"/>
      <color theme="0"/>
      <name val="Arial Black"/>
      <family val="2"/>
    </font>
    <font>
      <b/>
      <sz val="14"/>
      <color theme="1"/>
      <name val="Calibri"/>
      <family val="2"/>
      <scheme val="minor"/>
    </font>
    <font>
      <sz val="14"/>
      <color theme="1"/>
      <name val="Arial Black"/>
      <family val="2"/>
    </font>
    <font>
      <b/>
      <sz val="14"/>
      <color theme="1"/>
      <name val="Arial Black"/>
      <family val="2"/>
    </font>
    <font>
      <b/>
      <sz val="20"/>
      <color theme="1"/>
      <name val="Calibri"/>
      <family val="2"/>
      <scheme val="minor"/>
    </font>
    <font>
      <b/>
      <sz val="24"/>
      <color rgb="FFC0D400"/>
      <name val="Calibri"/>
      <family val="2"/>
      <scheme val="minor"/>
    </font>
    <font>
      <sz val="14"/>
      <color rgb="FFC00000"/>
      <name val="Calibri"/>
      <family val="2"/>
      <scheme val="minor"/>
    </font>
    <font>
      <sz val="14"/>
      <color rgb="FFFF0000"/>
      <name val="Calibri"/>
      <family val="2"/>
      <scheme val="minor"/>
    </font>
    <font>
      <sz val="8"/>
      <name val="Calibri"/>
      <family val="2"/>
      <scheme val="minor"/>
    </font>
    <font>
      <sz val="14"/>
      <color theme="5" tint="-0.249977111117893"/>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5C6A"/>
        <bgColor indexed="64"/>
      </patternFill>
    </fill>
    <fill>
      <patternFill patternType="solid">
        <fgColor rgb="FF50BCA7"/>
        <bgColor indexed="64"/>
      </patternFill>
    </fill>
    <fill>
      <patternFill patternType="solid">
        <fgColor rgb="FF411AD0"/>
        <bgColor indexed="64"/>
      </patternFill>
    </fill>
    <fill>
      <patternFill patternType="solid">
        <fgColor rgb="FFF6CE21"/>
        <bgColor indexed="64"/>
      </patternFill>
    </fill>
    <fill>
      <patternFill patternType="solid">
        <fgColor rgb="FFFC4D21"/>
        <bgColor indexed="64"/>
      </patternFill>
    </fill>
    <fill>
      <patternFill patternType="solid">
        <fgColor rgb="FFC0D400"/>
        <bgColor indexed="64"/>
      </patternFill>
    </fill>
  </fills>
  <borders count="5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thin">
        <color theme="0" tint="-0.34998626667073579"/>
      </left>
      <right style="thin">
        <color theme="0" tint="-0.34998626667073579"/>
      </right>
      <top style="medium">
        <color indexed="64"/>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medium">
        <color indexed="64"/>
      </bottom>
      <diagonal/>
    </border>
    <border>
      <left/>
      <right style="medium">
        <color indexed="64"/>
      </right>
      <top style="medium">
        <color indexed="64"/>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medium">
        <color indexed="64"/>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indexed="64"/>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indexed="64"/>
      </left>
      <right style="thin">
        <color theme="0" tint="-0.34998626667073579"/>
      </right>
      <top/>
      <bottom style="thin">
        <color theme="0" tint="-0.34998626667073579"/>
      </bottom>
      <diagonal/>
    </border>
    <border>
      <left/>
      <right/>
      <top style="medium">
        <color indexed="64"/>
      </top>
      <bottom/>
      <diagonal/>
    </border>
    <border>
      <left/>
      <right/>
      <top/>
      <bottom style="medium">
        <color indexed="64"/>
      </bottom>
      <diagonal/>
    </border>
    <border>
      <left style="medium">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medium">
        <color theme="0" tint="-0.34998626667073579"/>
      </right>
      <top style="medium">
        <color indexed="64"/>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medium">
        <color theme="1"/>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12">
    <xf numFmtId="0" fontId="0" fillId="0" borderId="0" xfId="0"/>
    <xf numFmtId="0" fontId="5" fillId="2" borderId="0" xfId="0" applyFont="1" applyFill="1" applyAlignment="1" applyProtection="1">
      <alignment vertical="center" wrapText="1"/>
      <protection locked="0"/>
    </xf>
    <xf numFmtId="0" fontId="5" fillId="2" borderId="0" xfId="0" applyFont="1" applyFill="1" applyProtection="1">
      <protection locked="0"/>
    </xf>
    <xf numFmtId="0" fontId="8" fillId="4" borderId="0" xfId="0" applyFont="1" applyFill="1" applyAlignment="1">
      <alignment horizontal="center" vertical="center" wrapText="1"/>
    </xf>
    <xf numFmtId="0" fontId="8" fillId="4" borderId="13" xfId="0" applyFont="1" applyFill="1" applyBorder="1" applyAlignment="1">
      <alignment horizontal="center" vertical="center" wrapText="1"/>
    </xf>
    <xf numFmtId="0" fontId="8" fillId="2" borderId="0" xfId="0" applyFont="1" applyFill="1" applyAlignment="1" applyProtection="1">
      <alignment horizontal="center" vertical="center" wrapText="1"/>
      <protection locked="0"/>
    </xf>
    <xf numFmtId="0" fontId="6" fillId="5" borderId="16" xfId="0" applyFont="1" applyFill="1" applyBorder="1" applyAlignment="1">
      <alignment horizontal="center" vertical="center" textRotation="90"/>
    </xf>
    <xf numFmtId="0" fontId="6" fillId="5" borderId="7" xfId="0" applyFont="1" applyFill="1" applyBorder="1" applyAlignment="1">
      <alignment horizontal="center" vertical="center" textRotation="90"/>
    </xf>
    <xf numFmtId="0" fontId="9" fillId="8" borderId="7" xfId="0" applyFont="1" applyFill="1" applyBorder="1" applyAlignment="1">
      <alignment horizontal="center" vertical="center" textRotation="90"/>
    </xf>
    <xf numFmtId="0" fontId="9" fillId="8" borderId="17" xfId="0" applyFont="1" applyFill="1" applyBorder="1" applyAlignment="1">
      <alignment horizontal="center" vertical="center" textRotation="90"/>
    </xf>
    <xf numFmtId="0" fontId="6" fillId="7" borderId="16" xfId="0" applyFont="1" applyFill="1" applyBorder="1" applyAlignment="1">
      <alignment horizontal="center" vertical="center" textRotation="90"/>
    </xf>
    <xf numFmtId="0" fontId="6" fillId="7" borderId="7" xfId="0" applyFont="1" applyFill="1" applyBorder="1" applyAlignment="1">
      <alignment horizontal="center" vertical="center" textRotation="90"/>
    </xf>
    <xf numFmtId="0" fontId="6" fillId="7" borderId="17" xfId="0" applyFont="1" applyFill="1" applyBorder="1" applyAlignment="1">
      <alignment horizontal="center" vertical="center" textRotation="90"/>
    </xf>
    <xf numFmtId="0" fontId="9" fillId="6" borderId="16" xfId="0" applyFont="1" applyFill="1" applyBorder="1" applyAlignment="1">
      <alignment horizontal="center" vertical="center" textRotation="90"/>
    </xf>
    <xf numFmtId="0" fontId="9" fillId="6" borderId="7" xfId="0" applyFont="1" applyFill="1" applyBorder="1" applyAlignment="1">
      <alignment horizontal="center" vertical="center" textRotation="90"/>
    </xf>
    <xf numFmtId="0" fontId="9" fillId="6" borderId="17" xfId="0" applyFont="1" applyFill="1" applyBorder="1" applyAlignment="1">
      <alignment horizontal="center" vertical="center" textRotation="90"/>
    </xf>
    <xf numFmtId="0" fontId="9" fillId="9" borderId="16" xfId="0" applyFont="1" applyFill="1" applyBorder="1" applyAlignment="1">
      <alignment horizontal="center" vertical="center" textRotation="90"/>
    </xf>
    <xf numFmtId="0" fontId="9" fillId="9" borderId="7" xfId="0" applyFont="1" applyFill="1" applyBorder="1" applyAlignment="1">
      <alignment horizontal="center" vertical="center" textRotation="90"/>
    </xf>
    <xf numFmtId="0" fontId="9" fillId="9" borderId="17" xfId="0" applyFont="1" applyFill="1" applyBorder="1" applyAlignment="1">
      <alignment horizontal="center" vertical="center" textRotation="90"/>
    </xf>
    <xf numFmtId="0" fontId="6" fillId="5" borderId="1" xfId="0" applyFont="1" applyFill="1" applyBorder="1" applyAlignment="1">
      <alignment horizontal="center" vertical="center" textRotation="90"/>
    </xf>
    <xf numFmtId="0" fontId="9" fillId="10" borderId="7" xfId="0" applyFont="1" applyFill="1" applyBorder="1" applyAlignment="1">
      <alignment horizontal="center" vertical="center"/>
    </xf>
    <xf numFmtId="0" fontId="9" fillId="10" borderId="18" xfId="0" applyFont="1" applyFill="1" applyBorder="1" applyAlignment="1">
      <alignment horizontal="center" vertical="center"/>
    </xf>
    <xf numFmtId="0" fontId="9" fillId="10" borderId="7" xfId="0" applyFont="1" applyFill="1" applyBorder="1" applyAlignment="1">
      <alignment horizontal="center" vertical="center" textRotation="90"/>
    </xf>
    <xf numFmtId="0" fontId="9" fillId="10" borderId="7" xfId="0" applyFont="1" applyFill="1" applyBorder="1" applyAlignment="1">
      <alignment horizontal="center" vertical="center" wrapText="1"/>
    </xf>
    <xf numFmtId="0" fontId="9" fillId="10" borderId="1" xfId="0" applyFont="1" applyFill="1" applyBorder="1" applyAlignment="1">
      <alignment horizontal="center" vertical="center" textRotation="90"/>
    </xf>
    <xf numFmtId="0" fontId="9" fillId="10" borderId="1" xfId="0" applyFont="1" applyFill="1" applyBorder="1" applyAlignment="1">
      <alignment horizontal="center" vertical="center"/>
    </xf>
    <xf numFmtId="0" fontId="9" fillId="10" borderId="0" xfId="0" applyFont="1" applyFill="1" applyAlignment="1">
      <alignment horizontal="center" vertical="center" wrapText="1"/>
    </xf>
    <xf numFmtId="0" fontId="9" fillId="10" borderId="2" xfId="0" applyFont="1" applyFill="1" applyBorder="1" applyAlignment="1">
      <alignment horizontal="center" vertical="center" textRotation="90"/>
    </xf>
    <xf numFmtId="0" fontId="9" fillId="10" borderId="2" xfId="0" applyFont="1" applyFill="1" applyBorder="1" applyAlignment="1">
      <alignment horizontal="center" vertical="center" wrapText="1"/>
    </xf>
    <xf numFmtId="0" fontId="9" fillId="10" borderId="17" xfId="0" applyFont="1" applyFill="1" applyBorder="1" applyAlignment="1">
      <alignment horizontal="center" vertical="center" textRotation="90"/>
    </xf>
    <xf numFmtId="0" fontId="5" fillId="0" borderId="20" xfId="0" applyFont="1" applyBorder="1" applyAlignment="1" applyProtection="1">
      <alignment vertical="center" wrapText="1"/>
      <protection locked="0"/>
    </xf>
    <xf numFmtId="9" fontId="5" fillId="2" borderId="20" xfId="2" applyFont="1" applyFill="1" applyBorder="1" applyAlignment="1" applyProtection="1">
      <alignment horizontal="center" vertical="center" wrapText="1"/>
      <protection locked="0"/>
    </xf>
    <xf numFmtId="10" fontId="5" fillId="2" borderId="20" xfId="0" applyNumberFormat="1"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0" borderId="20" xfId="0" applyFont="1" applyBorder="1" applyAlignment="1" applyProtection="1">
      <alignment horizontal="left" vertical="center" wrapText="1"/>
      <protection locked="0"/>
    </xf>
    <xf numFmtId="0" fontId="5" fillId="2" borderId="22" xfId="0" applyFont="1" applyFill="1" applyBorder="1" applyAlignment="1" applyProtection="1">
      <alignment horizontal="center" vertical="center" wrapText="1"/>
      <protection locked="0"/>
    </xf>
    <xf numFmtId="0" fontId="5" fillId="0" borderId="22" xfId="0" applyFont="1" applyBorder="1" applyAlignment="1" applyProtection="1">
      <alignment vertical="center" wrapText="1"/>
      <protection locked="0"/>
    </xf>
    <xf numFmtId="9" fontId="5" fillId="2" borderId="22" xfId="2" applyFont="1" applyFill="1" applyBorder="1" applyAlignment="1" applyProtection="1">
      <alignment horizontal="center" vertical="center" wrapText="1"/>
      <protection locked="0"/>
    </xf>
    <xf numFmtId="10" fontId="5" fillId="2" borderId="22" xfId="0" applyNumberFormat="1"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0" fontId="5" fillId="0" borderId="27" xfId="0" applyFont="1" applyBorder="1" applyAlignment="1" applyProtection="1">
      <alignment horizontal="left" vertical="center" wrapText="1"/>
      <protection locked="0"/>
    </xf>
    <xf numFmtId="9" fontId="5" fillId="2" borderId="27" xfId="2" applyFont="1" applyFill="1" applyBorder="1" applyAlignment="1" applyProtection="1">
      <alignment horizontal="center" vertical="center" wrapText="1"/>
      <protection locked="0"/>
    </xf>
    <xf numFmtId="10" fontId="5" fillId="2" borderId="27" xfId="0" applyNumberFormat="1" applyFont="1" applyFill="1" applyBorder="1" applyAlignment="1" applyProtection="1">
      <alignment horizontal="center" vertical="center" wrapText="1"/>
      <protection locked="0"/>
    </xf>
    <xf numFmtId="0" fontId="0" fillId="0" borderId="0" xfId="0" applyAlignment="1">
      <alignment horizontal="center"/>
    </xf>
    <xf numFmtId="9" fontId="0" fillId="0" borderId="0" xfId="0" applyNumberFormat="1" applyAlignment="1">
      <alignment horizontal="center"/>
    </xf>
    <xf numFmtId="9" fontId="0" fillId="0" borderId="0" xfId="0" applyNumberFormat="1"/>
    <xf numFmtId="0" fontId="12" fillId="0" borderId="22" xfId="0" applyFont="1" applyBorder="1" applyAlignment="1" applyProtection="1">
      <alignment vertical="center" wrapText="1"/>
      <protection locked="0"/>
    </xf>
    <xf numFmtId="0" fontId="13" fillId="0" borderId="20" xfId="0" applyFont="1" applyBorder="1" applyAlignment="1" applyProtection="1">
      <alignment horizontal="left" vertical="center" wrapText="1"/>
      <protection locked="0"/>
    </xf>
    <xf numFmtId="0" fontId="13" fillId="0" borderId="22" xfId="0" applyFont="1" applyBorder="1" applyAlignment="1" applyProtection="1">
      <alignment vertical="center" wrapText="1"/>
      <protection locked="0"/>
    </xf>
    <xf numFmtId="0" fontId="13" fillId="0" borderId="20" xfId="0" applyFont="1" applyBorder="1" applyAlignment="1" applyProtection="1">
      <alignment vertical="center" wrapText="1"/>
      <protection locked="0"/>
    </xf>
    <xf numFmtId="0" fontId="5" fillId="0" borderId="36" xfId="0" applyFont="1" applyBorder="1" applyAlignment="1" applyProtection="1">
      <alignment horizontal="left" vertical="center" wrapText="1"/>
      <protection locked="0"/>
    </xf>
    <xf numFmtId="0" fontId="5" fillId="0" borderId="37" xfId="0" applyFont="1" applyBorder="1" applyAlignment="1" applyProtection="1">
      <alignment horizontal="left" vertical="center" wrapText="1"/>
      <protection locked="0"/>
    </xf>
    <xf numFmtId="9" fontId="5" fillId="2" borderId="38" xfId="2" applyFont="1" applyFill="1" applyBorder="1" applyAlignment="1" applyProtection="1">
      <alignment horizontal="center" vertical="center" wrapText="1"/>
      <protection locked="0"/>
    </xf>
    <xf numFmtId="10" fontId="5" fillId="2" borderId="38" xfId="0" applyNumberFormat="1" applyFont="1" applyFill="1" applyBorder="1" applyAlignment="1" applyProtection="1">
      <alignment horizontal="center" vertical="center" wrapText="1"/>
      <protection locked="0"/>
    </xf>
    <xf numFmtId="0" fontId="5" fillId="2" borderId="38" xfId="0" applyFont="1" applyFill="1" applyBorder="1" applyAlignment="1" applyProtection="1">
      <alignment horizontal="center" vertical="center" wrapText="1"/>
      <protection locked="0"/>
    </xf>
    <xf numFmtId="0" fontId="5" fillId="0" borderId="43" xfId="0" applyFont="1" applyBorder="1" applyAlignment="1" applyProtection="1">
      <alignment vertical="center" wrapText="1"/>
      <protection locked="0"/>
    </xf>
    <xf numFmtId="0" fontId="5" fillId="0" borderId="36" xfId="0" applyFont="1" applyBorder="1" applyAlignment="1" applyProtection="1">
      <alignment vertical="center" wrapText="1"/>
      <protection locked="0"/>
    </xf>
    <xf numFmtId="9" fontId="5" fillId="2" borderId="24" xfId="2" applyFont="1" applyFill="1" applyBorder="1" applyAlignment="1" applyProtection="1">
      <alignment horizontal="center" vertical="center" wrapText="1"/>
      <protection locked="0"/>
    </xf>
    <xf numFmtId="9" fontId="5" fillId="2" borderId="26" xfId="2" applyFont="1" applyFill="1" applyBorder="1" applyAlignment="1" applyProtection="1">
      <alignment horizontal="center" vertical="center" wrapText="1"/>
      <protection locked="0"/>
    </xf>
    <xf numFmtId="0" fontId="5" fillId="0" borderId="35" xfId="0" applyFont="1" applyBorder="1" applyAlignment="1" applyProtection="1">
      <alignment vertical="center" wrapText="1"/>
      <protection locked="0"/>
    </xf>
    <xf numFmtId="0" fontId="13" fillId="0" borderId="36" xfId="0" applyFont="1" applyBorder="1" applyAlignment="1" applyProtection="1">
      <alignment horizontal="left" vertical="center" wrapText="1"/>
      <protection locked="0"/>
    </xf>
    <xf numFmtId="10" fontId="5" fillId="2" borderId="40" xfId="0" applyNumberFormat="1" applyFont="1" applyFill="1" applyBorder="1" applyAlignment="1" applyProtection="1">
      <alignment horizontal="center" vertical="center" wrapText="1"/>
      <protection locked="0"/>
    </xf>
    <xf numFmtId="10" fontId="5" fillId="2" borderId="41" xfId="0" applyNumberFormat="1" applyFont="1" applyFill="1" applyBorder="1" applyAlignment="1" applyProtection="1">
      <alignment horizontal="center" vertical="center" wrapText="1"/>
      <protection locked="0"/>
    </xf>
    <xf numFmtId="10" fontId="5" fillId="2" borderId="42" xfId="0" applyNumberFormat="1" applyFont="1" applyFill="1" applyBorder="1" applyAlignment="1" applyProtection="1">
      <alignment horizontal="center" vertical="center" wrapText="1"/>
      <protection locked="0"/>
    </xf>
    <xf numFmtId="9" fontId="5" fillId="2" borderId="45" xfId="2" applyFont="1" applyFill="1" applyBorder="1" applyAlignment="1" applyProtection="1">
      <alignment horizontal="center" vertical="center" wrapText="1"/>
      <protection locked="0"/>
    </xf>
    <xf numFmtId="9" fontId="5" fillId="2" borderId="25" xfId="2" applyFont="1" applyFill="1" applyBorder="1" applyAlignment="1" applyProtection="1">
      <alignment horizontal="center" vertical="center" wrapText="1"/>
      <protection locked="0"/>
    </xf>
    <xf numFmtId="9" fontId="5" fillId="2" borderId="28" xfId="2" applyFont="1" applyFill="1" applyBorder="1" applyAlignment="1" applyProtection="1">
      <alignment horizontal="center" vertical="center" wrapText="1"/>
      <protection locked="0"/>
    </xf>
    <xf numFmtId="0" fontId="13" fillId="0" borderId="36" xfId="0" applyFont="1" applyBorder="1" applyAlignment="1" applyProtection="1">
      <alignment vertical="center" wrapText="1"/>
      <protection locked="0"/>
    </xf>
    <xf numFmtId="10" fontId="5" fillId="2" borderId="44" xfId="0" applyNumberFormat="1" applyFont="1" applyFill="1" applyBorder="1" applyAlignment="1" applyProtection="1">
      <alignment horizontal="center" vertical="center" wrapText="1"/>
      <protection locked="0"/>
    </xf>
    <xf numFmtId="9" fontId="5" fillId="2" borderId="46" xfId="2" applyFont="1" applyFill="1" applyBorder="1" applyAlignment="1" applyProtection="1">
      <alignment horizontal="center" vertical="center" wrapText="1"/>
      <protection locked="0"/>
    </xf>
    <xf numFmtId="9" fontId="5" fillId="2" borderId="39" xfId="2" applyFont="1" applyFill="1" applyBorder="1" applyAlignment="1" applyProtection="1">
      <alignment horizontal="center" vertical="center" wrapText="1"/>
      <protection locked="0"/>
    </xf>
    <xf numFmtId="10" fontId="5" fillId="2" borderId="36" xfId="0" applyNumberFormat="1" applyFont="1" applyFill="1" applyBorder="1" applyAlignment="1" applyProtection="1">
      <alignment horizontal="center" vertical="center" wrapText="1"/>
      <protection locked="0"/>
    </xf>
    <xf numFmtId="10" fontId="5" fillId="2" borderId="37" xfId="0" applyNumberFormat="1" applyFont="1" applyFill="1" applyBorder="1" applyAlignment="1" applyProtection="1">
      <alignment horizontal="center" vertical="center" wrapText="1"/>
      <protection locked="0"/>
    </xf>
    <xf numFmtId="10" fontId="5" fillId="2" borderId="35" xfId="0" applyNumberFormat="1" applyFont="1" applyFill="1" applyBorder="1" applyAlignment="1" applyProtection="1">
      <alignment horizontal="center" vertical="center" wrapText="1"/>
      <protection locked="0"/>
    </xf>
    <xf numFmtId="9" fontId="5" fillId="2" borderId="49" xfId="2" applyFont="1" applyFill="1" applyBorder="1" applyAlignment="1" applyProtection="1">
      <alignment horizontal="center" vertical="center" wrapText="1"/>
      <protection locked="0"/>
    </xf>
    <xf numFmtId="9" fontId="5" fillId="2" borderId="50" xfId="2" applyFont="1" applyFill="1" applyBorder="1" applyAlignment="1" applyProtection="1">
      <alignment horizontal="center" vertical="center" wrapText="1"/>
      <protection locked="0"/>
    </xf>
    <xf numFmtId="9" fontId="5" fillId="2" borderId="51" xfId="2" applyFont="1" applyFill="1" applyBorder="1" applyAlignment="1" applyProtection="1">
      <alignment horizontal="center" vertical="center" wrapText="1"/>
      <protection locked="0"/>
    </xf>
    <xf numFmtId="9" fontId="5" fillId="2" borderId="52" xfId="2" applyFont="1" applyFill="1" applyBorder="1" applyAlignment="1" applyProtection="1">
      <alignment horizontal="center" vertical="center" wrapText="1"/>
      <protection locked="0"/>
    </xf>
    <xf numFmtId="9" fontId="5" fillId="2" borderId="53" xfId="2" applyFont="1" applyFill="1" applyBorder="1" applyAlignment="1" applyProtection="1">
      <alignment horizontal="center" vertical="center" wrapText="1"/>
      <protection locked="0"/>
    </xf>
    <xf numFmtId="9" fontId="5" fillId="2" borderId="54" xfId="2" applyFont="1" applyFill="1" applyBorder="1" applyAlignment="1" applyProtection="1">
      <alignment horizontal="center" vertical="center" wrapText="1"/>
      <protection locked="0"/>
    </xf>
    <xf numFmtId="0" fontId="13" fillId="0" borderId="27"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38" xfId="0" applyFont="1" applyBorder="1" applyAlignment="1" applyProtection="1">
      <alignment vertical="center" wrapText="1"/>
      <protection locked="0"/>
    </xf>
    <xf numFmtId="9" fontId="5" fillId="2" borderId="55" xfId="2" applyFont="1" applyFill="1" applyBorder="1" applyAlignment="1" applyProtection="1">
      <alignment horizontal="center" vertical="center" wrapText="1"/>
      <protection locked="0"/>
    </xf>
    <xf numFmtId="9" fontId="5" fillId="2" borderId="56" xfId="2" applyFont="1" applyFill="1" applyBorder="1" applyAlignment="1" applyProtection="1">
      <alignment horizontal="center" vertical="center" wrapText="1"/>
      <protection locked="0"/>
    </xf>
    <xf numFmtId="10" fontId="5" fillId="2" borderId="55" xfId="0" applyNumberFormat="1" applyFont="1" applyFill="1" applyBorder="1" applyAlignment="1" applyProtection="1">
      <alignment horizontal="center" vertical="center" wrapText="1"/>
      <protection locked="0"/>
    </xf>
    <xf numFmtId="0" fontId="5" fillId="2" borderId="55" xfId="0" applyFont="1" applyFill="1" applyBorder="1" applyAlignment="1" applyProtection="1">
      <alignment horizontal="center" vertical="center" wrapText="1"/>
      <protection locked="0"/>
    </xf>
    <xf numFmtId="10" fontId="5" fillId="2" borderId="56" xfId="0" applyNumberFormat="1" applyFont="1" applyFill="1" applyBorder="1" applyAlignment="1" applyProtection="1">
      <alignment horizontal="center" vertical="center" wrapText="1"/>
      <protection locked="0"/>
    </xf>
    <xf numFmtId="0" fontId="5" fillId="2" borderId="56" xfId="0" applyFont="1" applyFill="1" applyBorder="1" applyAlignment="1" applyProtection="1">
      <alignment horizontal="center" vertical="center" wrapText="1"/>
      <protection locked="0"/>
    </xf>
    <xf numFmtId="0" fontId="12" fillId="0" borderId="38" xfId="0" applyFont="1" applyBorder="1" applyAlignment="1" applyProtection="1">
      <alignment vertical="center" wrapText="1"/>
      <protection locked="0"/>
    </xf>
    <xf numFmtId="9" fontId="13" fillId="2" borderId="20" xfId="2" applyFont="1" applyFill="1" applyBorder="1" applyAlignment="1" applyProtection="1">
      <alignment horizontal="center" vertical="center" wrapText="1"/>
      <protection locked="0"/>
    </xf>
    <xf numFmtId="0" fontId="5" fillId="2" borderId="0" xfId="0" applyFont="1" applyFill="1" applyAlignment="1" applyProtection="1">
      <alignment wrapText="1"/>
      <protection locked="0"/>
    </xf>
    <xf numFmtId="0" fontId="15" fillId="0" borderId="20" xfId="0" applyFont="1" applyBorder="1" applyAlignment="1" applyProtection="1">
      <alignment vertical="center" wrapText="1"/>
      <protection locked="0"/>
    </xf>
    <xf numFmtId="0" fontId="15" fillId="0" borderId="22" xfId="0" applyFont="1" applyBorder="1" applyAlignment="1" applyProtection="1">
      <alignment vertical="center" wrapText="1"/>
      <protection locked="0"/>
    </xf>
    <xf numFmtId="0" fontId="5" fillId="0" borderId="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22" xfId="0" applyFont="1" applyBorder="1" applyAlignment="1" applyProtection="1">
      <alignment horizontal="left" vertical="center" wrapText="1"/>
      <protection locked="0"/>
    </xf>
    <xf numFmtId="0" fontId="5" fillId="0" borderId="20" xfId="0" applyFont="1" applyBorder="1" applyAlignment="1" applyProtection="1">
      <alignment horizontal="left" vertical="center" wrapText="1"/>
      <protection locked="0"/>
    </xf>
    <xf numFmtId="0" fontId="5" fillId="0" borderId="27" xfId="0" applyFont="1" applyBorder="1" applyAlignment="1" applyProtection="1">
      <alignment horizontal="left" vertical="center" wrapText="1"/>
      <protection locked="0"/>
    </xf>
    <xf numFmtId="9" fontId="5" fillId="3" borderId="22" xfId="2" applyFont="1" applyFill="1" applyBorder="1" applyAlignment="1" applyProtection="1">
      <alignment horizontal="center" vertical="center" wrapText="1"/>
      <protection locked="0"/>
    </xf>
    <xf numFmtId="9" fontId="5" fillId="3" borderId="20" xfId="2" applyFont="1" applyFill="1" applyBorder="1" applyAlignment="1" applyProtection="1">
      <alignment horizontal="center" vertical="center" wrapText="1"/>
      <protection locked="0"/>
    </xf>
    <xf numFmtId="9" fontId="5" fillId="3" borderId="27" xfId="2" applyFont="1" applyFill="1" applyBorder="1" applyAlignment="1" applyProtection="1">
      <alignment horizontal="center" vertical="center" wrapText="1"/>
      <protection locked="0"/>
    </xf>
    <xf numFmtId="9" fontId="5" fillId="3" borderId="29" xfId="2" applyFont="1" applyFill="1" applyBorder="1" applyAlignment="1" applyProtection="1">
      <alignment horizontal="center" vertical="center" wrapText="1"/>
      <protection locked="0"/>
    </xf>
    <xf numFmtId="9" fontId="5" fillId="3" borderId="30" xfId="2" applyFont="1" applyFill="1" applyBorder="1" applyAlignment="1" applyProtection="1">
      <alignment horizontal="center" vertical="center" wrapText="1"/>
      <protection locked="0"/>
    </xf>
    <xf numFmtId="9" fontId="5" fillId="3" borderId="31" xfId="2" applyFont="1" applyFill="1" applyBorder="1" applyAlignment="1" applyProtection="1">
      <alignment horizontal="center" vertical="center" wrapText="1"/>
      <protection locked="0"/>
    </xf>
    <xf numFmtId="10" fontId="5" fillId="3" borderId="22" xfId="1" applyNumberFormat="1" applyFont="1" applyFill="1" applyBorder="1" applyAlignment="1" applyProtection="1">
      <alignment horizontal="center" vertical="center" wrapText="1"/>
      <protection locked="0"/>
    </xf>
    <xf numFmtId="10" fontId="5" fillId="3" borderId="20" xfId="1" applyNumberFormat="1" applyFont="1" applyFill="1" applyBorder="1" applyAlignment="1" applyProtection="1">
      <alignment horizontal="center" vertical="center" wrapText="1"/>
      <protection locked="0"/>
    </xf>
    <xf numFmtId="10" fontId="5" fillId="3" borderId="27" xfId="1" applyNumberFormat="1" applyFont="1" applyFill="1" applyBorder="1" applyAlignment="1" applyProtection="1">
      <alignment horizontal="center" vertical="center" wrapText="1"/>
      <protection locked="0"/>
    </xf>
    <xf numFmtId="1" fontId="5" fillId="3" borderId="22" xfId="1" applyNumberFormat="1" applyFont="1" applyFill="1" applyBorder="1" applyAlignment="1" applyProtection="1">
      <alignment horizontal="center" vertical="center" wrapText="1"/>
      <protection locked="0"/>
    </xf>
    <xf numFmtId="1" fontId="5" fillId="3" borderId="20" xfId="1" applyNumberFormat="1" applyFont="1" applyFill="1" applyBorder="1" applyAlignment="1" applyProtection="1">
      <alignment horizontal="center" vertical="center" wrapText="1"/>
      <protection locked="0"/>
    </xf>
    <xf numFmtId="1" fontId="5" fillId="3" borderId="27" xfId="1" applyNumberFormat="1" applyFont="1" applyFill="1" applyBorder="1" applyAlignment="1" applyProtection="1">
      <alignment horizontal="center" vertical="center" wrapText="1"/>
      <protection locked="0"/>
    </xf>
    <xf numFmtId="0" fontId="5" fillId="10" borderId="21" xfId="0" applyFont="1" applyFill="1" applyBorder="1" applyAlignment="1" applyProtection="1">
      <alignment horizontal="center" vertical="center" wrapText="1"/>
      <protection locked="0"/>
    </xf>
    <xf numFmtId="0" fontId="5" fillId="10" borderId="24" xfId="0" applyFont="1" applyFill="1" applyBorder="1" applyAlignment="1" applyProtection="1">
      <alignment horizontal="center" vertical="center" wrapText="1"/>
      <protection locked="0"/>
    </xf>
    <xf numFmtId="0" fontId="5" fillId="10" borderId="26"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164" fontId="5" fillId="3" borderId="29" xfId="1" applyNumberFormat="1" applyFont="1" applyFill="1" applyBorder="1" applyAlignment="1" applyProtection="1">
      <alignment horizontal="center" vertical="center" wrapText="1"/>
      <protection locked="0"/>
    </xf>
    <xf numFmtId="164" fontId="5" fillId="3" borderId="30" xfId="1" applyNumberFormat="1" applyFont="1" applyFill="1" applyBorder="1" applyAlignment="1" applyProtection="1">
      <alignment horizontal="center" vertical="center" wrapText="1"/>
      <protection locked="0"/>
    </xf>
    <xf numFmtId="164" fontId="5" fillId="3" borderId="31" xfId="1" applyNumberFormat="1" applyFont="1" applyFill="1" applyBorder="1" applyAlignment="1" applyProtection="1">
      <alignment horizontal="center" vertical="center" wrapText="1"/>
      <protection locked="0"/>
    </xf>
    <xf numFmtId="165" fontId="5" fillId="3" borderId="22" xfId="2" applyNumberFormat="1" applyFont="1" applyFill="1" applyBorder="1" applyAlignment="1" applyProtection="1">
      <alignment horizontal="center" vertical="center" wrapText="1"/>
      <protection locked="0"/>
    </xf>
    <xf numFmtId="165" fontId="5" fillId="3" borderId="20" xfId="2" applyNumberFormat="1" applyFont="1" applyFill="1" applyBorder="1" applyAlignment="1" applyProtection="1">
      <alignment horizontal="center" vertical="center" wrapText="1"/>
      <protection locked="0"/>
    </xf>
    <xf numFmtId="165" fontId="5" fillId="3" borderId="27" xfId="2" applyNumberFormat="1" applyFont="1" applyFill="1" applyBorder="1" applyAlignment="1" applyProtection="1">
      <alignment horizontal="center" vertical="center" wrapText="1"/>
      <protection locked="0"/>
    </xf>
    <xf numFmtId="165" fontId="5" fillId="3" borderId="22" xfId="0" applyNumberFormat="1" applyFont="1" applyFill="1" applyBorder="1" applyAlignment="1" applyProtection="1">
      <alignment horizontal="center" vertical="center" wrapText="1"/>
      <protection locked="0"/>
    </xf>
    <xf numFmtId="165" fontId="5" fillId="3" borderId="20" xfId="0" applyNumberFormat="1" applyFont="1" applyFill="1" applyBorder="1" applyAlignment="1" applyProtection="1">
      <alignment horizontal="center" vertical="center" wrapText="1"/>
      <protection locked="0"/>
    </xf>
    <xf numFmtId="165" fontId="5" fillId="3" borderId="27" xfId="0" applyNumberFormat="1" applyFont="1" applyFill="1" applyBorder="1" applyAlignment="1" applyProtection="1">
      <alignment horizontal="center" vertical="center" wrapText="1"/>
      <protection locked="0"/>
    </xf>
    <xf numFmtId="2" fontId="5" fillId="3" borderId="23" xfId="1" applyNumberFormat="1" applyFont="1" applyFill="1" applyBorder="1" applyAlignment="1" applyProtection="1">
      <alignment horizontal="center" vertical="center" wrapText="1"/>
      <protection locked="0"/>
    </xf>
    <xf numFmtId="2" fontId="5" fillId="3" borderId="25" xfId="1" applyNumberFormat="1" applyFont="1" applyFill="1" applyBorder="1" applyAlignment="1" applyProtection="1">
      <alignment horizontal="center" vertical="center" wrapText="1"/>
      <protection locked="0"/>
    </xf>
    <xf numFmtId="2" fontId="5" fillId="3" borderId="28" xfId="1" applyNumberFormat="1" applyFont="1" applyFill="1" applyBorder="1" applyAlignment="1" applyProtection="1">
      <alignment horizontal="center" vertical="center" wrapText="1"/>
      <protection locked="0"/>
    </xf>
    <xf numFmtId="0" fontId="9" fillId="8" borderId="8"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9" fillId="10" borderId="7" xfId="0" applyFont="1" applyFill="1" applyBorder="1" applyAlignment="1">
      <alignment horizontal="center" vertical="center"/>
    </xf>
    <xf numFmtId="0" fontId="9" fillId="10" borderId="10" xfId="0" applyFont="1" applyFill="1" applyBorder="1" applyAlignment="1" applyProtection="1">
      <alignment horizontal="center"/>
      <protection locked="0"/>
    </xf>
    <xf numFmtId="0" fontId="9" fillId="10" borderId="12" xfId="0" applyFont="1" applyFill="1" applyBorder="1" applyAlignment="1" applyProtection="1">
      <alignment horizontal="center"/>
      <protection locked="0"/>
    </xf>
    <xf numFmtId="0" fontId="9" fillId="10" borderId="9" xfId="0" applyFont="1" applyFill="1" applyBorder="1" applyAlignment="1" applyProtection="1">
      <alignment horizontal="center"/>
      <protection locked="0"/>
    </xf>
    <xf numFmtId="0" fontId="7" fillId="2" borderId="10" xfId="0" applyFont="1" applyFill="1" applyBorder="1" applyAlignment="1" applyProtection="1">
      <alignment horizontal="center"/>
      <protection locked="0"/>
    </xf>
    <xf numFmtId="0" fontId="7" fillId="2" borderId="12" xfId="0" applyFont="1" applyFill="1" applyBorder="1" applyAlignment="1" applyProtection="1">
      <alignment horizontal="center"/>
      <protection locked="0"/>
    </xf>
    <xf numFmtId="0" fontId="7" fillId="2" borderId="9" xfId="0" applyFont="1" applyFill="1" applyBorder="1" applyAlignment="1" applyProtection="1">
      <alignment horizontal="center"/>
      <protection locked="0"/>
    </xf>
    <xf numFmtId="14" fontId="7" fillId="2" borderId="10" xfId="0" applyNumberFormat="1" applyFont="1" applyFill="1" applyBorder="1" applyAlignment="1" applyProtection="1">
      <alignment horizontal="center"/>
      <protection locked="0"/>
    </xf>
    <xf numFmtId="0" fontId="8" fillId="4" borderId="14"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2" fillId="2" borderId="1"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2" fillId="2" borderId="5" xfId="0" applyFont="1" applyFill="1" applyBorder="1" applyAlignment="1" applyProtection="1">
      <alignment horizontal="center"/>
      <protection locked="0"/>
    </xf>
    <xf numFmtId="0" fontId="2" fillId="2" borderId="13" xfId="0" applyFont="1" applyFill="1" applyBorder="1" applyAlignment="1" applyProtection="1">
      <alignment horizontal="center"/>
      <protection locked="0"/>
    </xf>
    <xf numFmtId="0" fontId="10" fillId="2" borderId="11" xfId="0" applyFont="1" applyFill="1" applyBorder="1" applyAlignment="1" applyProtection="1">
      <alignment horizontal="left"/>
      <protection locked="0"/>
    </xf>
    <xf numFmtId="0" fontId="2" fillId="2" borderId="2" xfId="0"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11" fillId="2" borderId="0" xfId="0" applyFont="1" applyFill="1" applyAlignment="1" applyProtection="1">
      <alignment horizontal="left"/>
      <protection locked="0"/>
    </xf>
    <xf numFmtId="0" fontId="10" fillId="2" borderId="13" xfId="0" applyFont="1" applyFill="1" applyBorder="1" applyAlignment="1" applyProtection="1">
      <alignment horizontal="left"/>
      <protection locked="0"/>
    </xf>
    <xf numFmtId="0" fontId="9" fillId="10" borderId="5" xfId="0" applyFont="1" applyFill="1" applyBorder="1" applyAlignment="1" applyProtection="1">
      <alignment horizontal="center"/>
      <protection locked="0"/>
    </xf>
    <xf numFmtId="0" fontId="9" fillId="10" borderId="13" xfId="0" applyFont="1" applyFill="1" applyBorder="1" applyAlignment="1" applyProtection="1">
      <alignment horizontal="center"/>
      <protection locked="0"/>
    </xf>
    <xf numFmtId="0" fontId="9" fillId="10" borderId="6" xfId="0" applyFont="1" applyFill="1" applyBorder="1" applyAlignment="1" applyProtection="1">
      <alignment horizontal="center"/>
      <protection locked="0"/>
    </xf>
    <xf numFmtId="0" fontId="7" fillId="2" borderId="5" xfId="0" applyFont="1" applyFill="1" applyBorder="1" applyAlignment="1" applyProtection="1">
      <alignment horizontal="center"/>
      <protection locked="0"/>
    </xf>
    <xf numFmtId="0" fontId="7" fillId="2" borderId="13" xfId="0" applyFont="1" applyFill="1" applyBorder="1" applyAlignment="1" applyProtection="1">
      <alignment horizontal="center"/>
      <protection locked="0"/>
    </xf>
    <xf numFmtId="0" fontId="7" fillId="2" borderId="6" xfId="0" applyFont="1" applyFill="1" applyBorder="1" applyAlignment="1" applyProtection="1">
      <alignment horizontal="center"/>
      <protection locked="0"/>
    </xf>
    <xf numFmtId="0" fontId="7" fillId="10" borderId="5" xfId="0" applyFont="1" applyFill="1" applyBorder="1" applyAlignment="1" applyProtection="1">
      <alignment horizontal="center"/>
      <protection locked="0"/>
    </xf>
    <xf numFmtId="0" fontId="7" fillId="10" borderId="13" xfId="0" applyFont="1" applyFill="1" applyBorder="1" applyAlignment="1" applyProtection="1">
      <alignment horizontal="center"/>
      <protection locked="0"/>
    </xf>
    <xf numFmtId="10" fontId="5" fillId="3" borderId="38" xfId="1" applyNumberFormat="1" applyFont="1" applyFill="1" applyBorder="1" applyAlignment="1" applyProtection="1">
      <alignment horizontal="center" vertical="center" wrapText="1"/>
      <protection locked="0"/>
    </xf>
    <xf numFmtId="2" fontId="5" fillId="3" borderId="39" xfId="1" applyNumberFormat="1" applyFont="1" applyFill="1" applyBorder="1" applyAlignment="1" applyProtection="1">
      <alignment horizontal="center" vertical="center" wrapText="1"/>
      <protection locked="0"/>
    </xf>
    <xf numFmtId="0" fontId="5" fillId="2" borderId="38" xfId="0" applyFont="1" applyFill="1" applyBorder="1" applyAlignment="1" applyProtection="1">
      <alignment horizontal="center" vertical="center" wrapText="1"/>
      <protection locked="0"/>
    </xf>
    <xf numFmtId="0" fontId="5" fillId="0" borderId="38" xfId="0" applyFont="1" applyBorder="1" applyAlignment="1" applyProtection="1">
      <alignment horizontal="left" vertical="center" wrapText="1"/>
      <protection locked="0"/>
    </xf>
    <xf numFmtId="9" fontId="5" fillId="3" borderId="38" xfId="2" applyFont="1" applyFill="1" applyBorder="1" applyAlignment="1" applyProtection="1">
      <alignment horizontal="center" vertical="center" wrapText="1"/>
      <protection locked="0"/>
    </xf>
    <xf numFmtId="164" fontId="5" fillId="3" borderId="22" xfId="1" applyNumberFormat="1" applyFont="1" applyFill="1" applyBorder="1" applyAlignment="1" applyProtection="1">
      <alignment horizontal="center" vertical="center" wrapText="1"/>
      <protection locked="0"/>
    </xf>
    <xf numFmtId="164" fontId="5" fillId="3" borderId="20" xfId="1" applyNumberFormat="1" applyFont="1" applyFill="1" applyBorder="1" applyAlignment="1" applyProtection="1">
      <alignment horizontal="center" vertical="center" wrapText="1"/>
      <protection locked="0"/>
    </xf>
    <xf numFmtId="164" fontId="5" fillId="3" borderId="27" xfId="1" applyNumberFormat="1" applyFont="1" applyFill="1" applyBorder="1" applyAlignment="1" applyProtection="1">
      <alignment horizontal="center" vertical="center" wrapText="1"/>
      <protection locked="0"/>
    </xf>
    <xf numFmtId="1" fontId="5" fillId="3" borderId="38" xfId="1" applyNumberFormat="1" applyFont="1" applyFill="1" applyBorder="1" applyAlignment="1" applyProtection="1">
      <alignment horizontal="center" vertical="center" wrapText="1"/>
      <protection locked="0"/>
    </xf>
    <xf numFmtId="165" fontId="5" fillId="3" borderId="44" xfId="2" applyNumberFormat="1" applyFont="1" applyFill="1" applyBorder="1" applyAlignment="1" applyProtection="1">
      <alignment horizontal="center" vertical="center" wrapText="1"/>
      <protection locked="0"/>
    </xf>
    <xf numFmtId="165" fontId="5" fillId="3" borderId="41" xfId="2" applyNumberFormat="1" applyFont="1" applyFill="1" applyBorder="1" applyAlignment="1" applyProtection="1">
      <alignment horizontal="center" vertical="center" wrapText="1"/>
      <protection locked="0"/>
    </xf>
    <xf numFmtId="165" fontId="5" fillId="3" borderId="38" xfId="0" applyNumberFormat="1" applyFont="1" applyFill="1" applyBorder="1" applyAlignment="1" applyProtection="1">
      <alignment horizontal="center" vertical="center" wrapText="1"/>
      <protection locked="0"/>
    </xf>
    <xf numFmtId="0" fontId="5" fillId="10" borderId="46" xfId="0" applyFont="1" applyFill="1" applyBorder="1" applyAlignment="1" applyProtection="1">
      <alignment horizontal="center" vertical="center" wrapText="1"/>
      <protection locked="0"/>
    </xf>
    <xf numFmtId="10" fontId="5" fillId="3" borderId="29" xfId="1" applyNumberFormat="1" applyFont="1" applyFill="1" applyBorder="1" applyAlignment="1" applyProtection="1">
      <alignment horizontal="center" vertical="center" wrapText="1"/>
      <protection locked="0"/>
    </xf>
    <xf numFmtId="10" fontId="5" fillId="3" borderId="30" xfId="1" applyNumberFormat="1" applyFont="1" applyFill="1" applyBorder="1" applyAlignment="1" applyProtection="1">
      <alignment horizontal="center" vertical="center" wrapText="1"/>
      <protection locked="0"/>
    </xf>
    <xf numFmtId="10" fontId="5" fillId="3" borderId="31" xfId="1" applyNumberFormat="1" applyFont="1" applyFill="1" applyBorder="1" applyAlignment="1" applyProtection="1">
      <alignment horizontal="center" vertical="center" wrapText="1"/>
      <protection locked="0"/>
    </xf>
    <xf numFmtId="10" fontId="5" fillId="3" borderId="23" xfId="1" applyNumberFormat="1" applyFont="1" applyFill="1" applyBorder="1" applyAlignment="1" applyProtection="1">
      <alignment horizontal="center" vertical="center" wrapText="1"/>
      <protection locked="0"/>
    </xf>
    <xf numFmtId="10" fontId="5" fillId="3" borderId="25" xfId="1" applyNumberFormat="1" applyFont="1" applyFill="1" applyBorder="1" applyAlignment="1" applyProtection="1">
      <alignment horizontal="center" vertical="center" wrapText="1"/>
      <protection locked="0"/>
    </xf>
    <xf numFmtId="10" fontId="5" fillId="3" borderId="28" xfId="1" applyNumberFormat="1" applyFont="1" applyFill="1" applyBorder="1" applyAlignment="1" applyProtection="1">
      <alignment horizontal="center" vertical="center" wrapText="1"/>
      <protection locked="0"/>
    </xf>
    <xf numFmtId="2" fontId="5" fillId="3" borderId="32" xfId="1" applyNumberFormat="1" applyFont="1" applyFill="1" applyBorder="1" applyAlignment="1" applyProtection="1">
      <alignment horizontal="center" vertical="center" wrapText="1"/>
      <protection locked="0"/>
    </xf>
    <xf numFmtId="2" fontId="5" fillId="3" borderId="33" xfId="1" applyNumberFormat="1" applyFont="1" applyFill="1" applyBorder="1" applyAlignment="1" applyProtection="1">
      <alignment horizontal="center" vertical="center" wrapText="1"/>
      <protection locked="0"/>
    </xf>
    <xf numFmtId="2" fontId="5" fillId="3" borderId="34" xfId="1" applyNumberFormat="1" applyFont="1" applyFill="1" applyBorder="1" applyAlignment="1" applyProtection="1">
      <alignment horizontal="center" vertical="center" wrapText="1"/>
      <protection locked="0"/>
    </xf>
    <xf numFmtId="1" fontId="5" fillId="3" borderId="29" xfId="1" applyNumberFormat="1" applyFont="1" applyFill="1" applyBorder="1" applyAlignment="1" applyProtection="1">
      <alignment horizontal="center" vertical="center" wrapText="1"/>
      <protection locked="0"/>
    </xf>
    <xf numFmtId="1" fontId="5" fillId="3" borderId="30" xfId="1" applyNumberFormat="1" applyFont="1" applyFill="1" applyBorder="1" applyAlignment="1" applyProtection="1">
      <alignment horizontal="center" vertical="center" wrapText="1"/>
      <protection locked="0"/>
    </xf>
    <xf numFmtId="1" fontId="5" fillId="3" borderId="31" xfId="1" applyNumberFormat="1" applyFont="1" applyFill="1" applyBorder="1" applyAlignment="1" applyProtection="1">
      <alignment horizontal="center" vertical="center" wrapText="1"/>
      <protection locked="0"/>
    </xf>
    <xf numFmtId="165" fontId="5" fillId="3" borderId="38" xfId="2" applyNumberFormat="1" applyFont="1" applyFill="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35" xfId="0" applyFont="1" applyBorder="1" applyAlignment="1" applyProtection="1">
      <alignment horizontal="left" vertical="center" wrapText="1"/>
      <protection locked="0"/>
    </xf>
    <xf numFmtId="0" fontId="5" fillId="0" borderId="36" xfId="0" applyFont="1" applyBorder="1" applyAlignment="1" applyProtection="1">
      <alignment horizontal="left" vertical="center" wrapText="1"/>
      <protection locked="0"/>
    </xf>
    <xf numFmtId="0" fontId="5" fillId="0" borderId="37" xfId="0" applyFont="1" applyBorder="1" applyAlignment="1" applyProtection="1">
      <alignment horizontal="left" vertical="center" wrapText="1"/>
      <protection locked="0"/>
    </xf>
    <xf numFmtId="0" fontId="5" fillId="0" borderId="47"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9" fontId="5" fillId="3" borderId="40" xfId="2" applyFont="1" applyFill="1" applyBorder="1" applyAlignment="1" applyProtection="1">
      <alignment horizontal="center" vertical="center" wrapText="1"/>
      <protection locked="0"/>
    </xf>
    <xf numFmtId="9" fontId="5" fillId="3" borderId="41" xfId="2" applyFont="1" applyFill="1" applyBorder="1" applyAlignment="1" applyProtection="1">
      <alignment horizontal="center" vertical="center" wrapText="1"/>
      <protection locked="0"/>
    </xf>
    <xf numFmtId="9" fontId="5" fillId="3" borderId="42" xfId="2" applyFont="1" applyFill="1" applyBorder="1" applyAlignment="1" applyProtection="1">
      <alignment horizontal="center" vertical="center" wrapText="1"/>
      <protection locked="0"/>
    </xf>
    <xf numFmtId="0" fontId="13" fillId="0" borderId="22" xfId="0" applyFont="1" applyBorder="1" applyAlignment="1" applyProtection="1">
      <alignment horizontal="left" vertical="center" wrapText="1"/>
      <protection locked="0"/>
    </xf>
    <xf numFmtId="0" fontId="13" fillId="0" borderId="20" xfId="0" applyFont="1" applyBorder="1" applyAlignment="1" applyProtection="1">
      <alignment horizontal="left" vertical="center" wrapText="1"/>
      <protection locked="0"/>
    </xf>
    <xf numFmtId="0" fontId="13" fillId="0" borderId="27" xfId="0" applyFont="1" applyBorder="1" applyAlignment="1" applyProtection="1">
      <alignment horizontal="left" vertical="center" wrapText="1"/>
      <protection locked="0"/>
    </xf>
    <xf numFmtId="0" fontId="13" fillId="2" borderId="22" xfId="0" applyFont="1" applyFill="1" applyBorder="1" applyAlignment="1" applyProtection="1">
      <alignment horizontal="center" vertical="center" wrapText="1"/>
      <protection locked="0"/>
    </xf>
    <xf numFmtId="0" fontId="13" fillId="2" borderId="20" xfId="0" applyFont="1" applyFill="1" applyBorder="1" applyAlignment="1" applyProtection="1">
      <alignment horizontal="center" vertical="center" wrapText="1"/>
      <protection locked="0"/>
    </xf>
    <xf numFmtId="0" fontId="13" fillId="2" borderId="27" xfId="0" applyFont="1" applyFill="1" applyBorder="1" applyAlignment="1" applyProtection="1">
      <alignment horizontal="center" vertical="center" wrapText="1"/>
      <protection locked="0"/>
    </xf>
  </cellXfs>
  <cellStyles count="3">
    <cellStyle name="Millares" xfId="1" builtinId="3"/>
    <cellStyle name="Normal" xfId="0" builtinId="0"/>
    <cellStyle name="Porcentaje" xfId="2" builtinId="5"/>
  </cellStyles>
  <dxfs count="298">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FF00"/>
        </patternFill>
      </fill>
    </dxf>
  </dxfs>
  <tableStyles count="0" defaultTableStyle="TableStyleMedium2" defaultPivotStyle="PivotStyleLight16"/>
  <colors>
    <mruColors>
      <color rgb="FFC0D400"/>
      <color rgb="FFCAD81A"/>
      <color rgb="FFBE0046"/>
      <color rgb="FFF6CE21"/>
      <color rgb="FF50BCA7"/>
      <color rgb="FFFC4D21"/>
      <color rgb="FF411AD0"/>
      <color rgb="FF005C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1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1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1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48</xdr:row>
      <xdr:rowOff>670016</xdr:rowOff>
    </xdr:to>
    <xdr:pic>
      <xdr:nvPicPr>
        <xdr:cNvPr id="2" name="Imagen 1">
          <a:extLst>
            <a:ext uri="{FF2B5EF4-FFF2-40B4-BE49-F238E27FC236}">
              <a16:creationId xmlns:a16="http://schemas.microsoft.com/office/drawing/2014/main" id="{73DBAA27-87C1-490B-8E18-0489FDB8D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6276975"/>
          <a:ext cx="0" cy="88166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8DCD44C3-D7F8-4D5D-BC53-ACD9D882E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07727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6FD8650B-819F-463A-B113-D59803C86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39541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94B84E1B-B052-4EC7-8A9C-90CC87149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70402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5126D1A9-F3B5-44B1-A036-1270F8E72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2787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9D3F1C47-E21B-46F4-97D9-108239748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5A111B26-78C9-4079-91A3-EEBE806BC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3B83BBC0-9A5C-4A21-BB62-D363296C2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6D517958-03E4-4DEB-824A-C342012F2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ACFA1F3A-7D3F-4C1F-9947-23926D1D5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A468143B-3926-4498-BFB3-105CBB33E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F8BA2180-4EEF-4EDC-A3EC-B1D7E99C5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C2114FF6-9516-427E-9BDA-366C57A86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24C29EC7-1A6D-4604-A3F4-5910781E7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C15EBECC-9638-4AF3-90DB-E326EFA08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352425</xdr:colOff>
      <xdr:row>0</xdr:row>
      <xdr:rowOff>85725</xdr:rowOff>
    </xdr:from>
    <xdr:to>
      <xdr:col>2</xdr:col>
      <xdr:colOff>1902358</xdr:colOff>
      <xdr:row>2</xdr:row>
      <xdr:rowOff>379095</xdr:rowOff>
    </xdr:to>
    <xdr:pic>
      <xdr:nvPicPr>
        <xdr:cNvPr id="17" name="Gráfico 473219206">
          <a:extLst>
            <a:ext uri="{FF2B5EF4-FFF2-40B4-BE49-F238E27FC236}">
              <a16:creationId xmlns:a16="http://schemas.microsoft.com/office/drawing/2014/main" id="{50D77058-C43E-458C-ABF3-9A58CCCBB41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514725" y="85725"/>
          <a:ext cx="1549933" cy="1160145"/>
        </a:xfrm>
        <a:prstGeom prst="rect">
          <a:avLst/>
        </a:prstGeom>
      </xdr:spPr>
    </xdr:pic>
    <xdr:clientData/>
  </xdr:twoCellAnchor>
  <xdr:twoCellAnchor editAs="oneCell">
    <xdr:from>
      <xdr:col>41</xdr:col>
      <xdr:colOff>668655</xdr:colOff>
      <xdr:row>0</xdr:row>
      <xdr:rowOff>131446</xdr:rowOff>
    </xdr:from>
    <xdr:to>
      <xdr:col>44</xdr:col>
      <xdr:colOff>144780</xdr:colOff>
      <xdr:row>2</xdr:row>
      <xdr:rowOff>322752</xdr:rowOff>
    </xdr:to>
    <xdr:pic>
      <xdr:nvPicPr>
        <xdr:cNvPr id="18" name="Imagen 17">
          <a:extLst>
            <a:ext uri="{FF2B5EF4-FFF2-40B4-BE49-F238E27FC236}">
              <a16:creationId xmlns:a16="http://schemas.microsoft.com/office/drawing/2014/main" id="{64FF028A-7270-48F6-93DD-63160EF94CD7}"/>
            </a:ext>
          </a:extLst>
        </xdr:cNvPr>
        <xdr:cNvPicPr>
          <a:picLocks noChangeAspect="1"/>
        </xdr:cNvPicPr>
      </xdr:nvPicPr>
      <xdr:blipFill>
        <a:blip xmlns:r="http://schemas.openxmlformats.org/officeDocument/2006/relationships" r:embed="rId4"/>
        <a:stretch>
          <a:fillRect/>
        </a:stretch>
      </xdr:blipFill>
      <xdr:spPr>
        <a:xfrm>
          <a:off x="44140755" y="131446"/>
          <a:ext cx="2305050" cy="1058081"/>
        </a:xfrm>
        <a:prstGeom prst="rect">
          <a:avLst/>
        </a:prstGeom>
      </xdr:spPr>
    </xdr:pic>
    <xdr:clientData/>
  </xdr:twoCellAnchor>
  <xdr:twoCellAnchor editAs="oneCell">
    <xdr:from>
      <xdr:col>13</xdr:col>
      <xdr:colOff>0</xdr:colOff>
      <xdr:row>7</xdr:row>
      <xdr:rowOff>0</xdr:rowOff>
    </xdr:from>
    <xdr:to>
      <xdr:col>13</xdr:col>
      <xdr:colOff>0</xdr:colOff>
      <xdr:row>42</xdr:row>
      <xdr:rowOff>54428</xdr:rowOff>
    </xdr:to>
    <xdr:pic>
      <xdr:nvPicPr>
        <xdr:cNvPr id="19" name="Imagen 18">
          <a:extLst>
            <a:ext uri="{FF2B5EF4-FFF2-40B4-BE49-F238E27FC236}">
              <a16:creationId xmlns:a16="http://schemas.microsoft.com/office/drawing/2014/main" id="{3CEDE82E-2A26-4AB3-82DB-0C7B2A60E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6276975"/>
          <a:ext cx="0" cy="6935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20" name="Imagen 19">
          <a:extLst>
            <a:ext uri="{FF2B5EF4-FFF2-40B4-BE49-F238E27FC236}">
              <a16:creationId xmlns:a16="http://schemas.microsoft.com/office/drawing/2014/main" id="{E43962FE-B3A8-4B04-8325-BBA1FA9D3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07727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21" name="Imagen 20">
          <a:extLst>
            <a:ext uri="{FF2B5EF4-FFF2-40B4-BE49-F238E27FC236}">
              <a16:creationId xmlns:a16="http://schemas.microsoft.com/office/drawing/2014/main" id="{B6B89F2C-D29B-4036-A20A-1FC9B041B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39541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797C4078-39E5-4D18-B5FB-FCADFE6C4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70402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4D361CB5-B500-472A-B066-E36AC19D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2787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4" name="Imagen 23">
          <a:extLst>
            <a:ext uri="{FF2B5EF4-FFF2-40B4-BE49-F238E27FC236}">
              <a16:creationId xmlns:a16="http://schemas.microsoft.com/office/drawing/2014/main" id="{688264AD-69C0-45C9-8EA3-6EC979F3A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5" name="Imagen 24">
          <a:extLst>
            <a:ext uri="{FF2B5EF4-FFF2-40B4-BE49-F238E27FC236}">
              <a16:creationId xmlns:a16="http://schemas.microsoft.com/office/drawing/2014/main" id="{5E5EB1DB-5EF9-4A66-920D-74C6B4E16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6" name="Imagen 25">
          <a:extLst>
            <a:ext uri="{FF2B5EF4-FFF2-40B4-BE49-F238E27FC236}">
              <a16:creationId xmlns:a16="http://schemas.microsoft.com/office/drawing/2014/main" id="{23C62E76-A5DB-426D-A3EA-D553690D6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7" name="Imagen 26">
          <a:extLst>
            <a:ext uri="{FF2B5EF4-FFF2-40B4-BE49-F238E27FC236}">
              <a16:creationId xmlns:a16="http://schemas.microsoft.com/office/drawing/2014/main" id="{9C14E311-3A81-4CAF-B15D-533BEB1F5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8" name="Imagen 27">
          <a:extLst>
            <a:ext uri="{FF2B5EF4-FFF2-40B4-BE49-F238E27FC236}">
              <a16:creationId xmlns:a16="http://schemas.microsoft.com/office/drawing/2014/main" id="{2A0A8EC7-D86B-432F-A419-8BE74C8FD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29" name="Imagen 28">
          <a:extLst>
            <a:ext uri="{FF2B5EF4-FFF2-40B4-BE49-F238E27FC236}">
              <a16:creationId xmlns:a16="http://schemas.microsoft.com/office/drawing/2014/main" id="{4E8F3A89-C2E3-4EDB-8C8E-202A2F02B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0" name="Imagen 29">
          <a:extLst>
            <a:ext uri="{FF2B5EF4-FFF2-40B4-BE49-F238E27FC236}">
              <a16:creationId xmlns:a16="http://schemas.microsoft.com/office/drawing/2014/main" id="{E7181829-CD47-4BAA-906D-7F3698D58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1" name="Imagen 30">
          <a:extLst>
            <a:ext uri="{FF2B5EF4-FFF2-40B4-BE49-F238E27FC236}">
              <a16:creationId xmlns:a16="http://schemas.microsoft.com/office/drawing/2014/main" id="{99BEE70C-DB31-4786-A167-16222778C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2" name="Imagen 31">
          <a:extLst>
            <a:ext uri="{FF2B5EF4-FFF2-40B4-BE49-F238E27FC236}">
              <a16:creationId xmlns:a16="http://schemas.microsoft.com/office/drawing/2014/main" id="{96186810-9B1C-4B5D-9B61-B1785DFA8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33" name="Imagen 32">
          <a:extLst>
            <a:ext uri="{FF2B5EF4-FFF2-40B4-BE49-F238E27FC236}">
              <a16:creationId xmlns:a16="http://schemas.microsoft.com/office/drawing/2014/main" id="{993FBB98-964B-4117-A66F-2A63C64C5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3021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0" cy="695325"/>
    <xdr:pic>
      <xdr:nvPicPr>
        <xdr:cNvPr id="34" name="Imagen 33">
          <a:extLst>
            <a:ext uri="{FF2B5EF4-FFF2-40B4-BE49-F238E27FC236}">
              <a16:creationId xmlns:a16="http://schemas.microsoft.com/office/drawing/2014/main" id="{321E67DE-B30D-400F-85FE-6212766EC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8650" y="133254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21</xdr:row>
      <xdr:rowOff>0</xdr:rowOff>
    </xdr:from>
    <xdr:ext cx="0" cy="695325"/>
    <xdr:pic>
      <xdr:nvPicPr>
        <xdr:cNvPr id="35" name="Imagen 34">
          <a:extLst>
            <a:ext uri="{FF2B5EF4-FFF2-40B4-BE49-F238E27FC236}">
              <a16:creationId xmlns:a16="http://schemas.microsoft.com/office/drawing/2014/main" id="{30E933C6-1661-4BDD-B7A5-5FDB1627D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4583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36" name="Imagen 35">
          <a:extLst>
            <a:ext uri="{FF2B5EF4-FFF2-40B4-BE49-F238E27FC236}">
              <a16:creationId xmlns:a16="http://schemas.microsoft.com/office/drawing/2014/main" id="{477CE2DB-F898-4D13-AFE0-B7860BADB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29900" y="113823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37" name="Imagen 36">
          <a:extLst>
            <a:ext uri="{FF2B5EF4-FFF2-40B4-BE49-F238E27FC236}">
              <a16:creationId xmlns:a16="http://schemas.microsoft.com/office/drawing/2014/main" id="{67B02CFA-45CA-42D7-99CA-9698D5E65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29900" y="113823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38" name="Imagen 37">
          <a:extLst>
            <a:ext uri="{FF2B5EF4-FFF2-40B4-BE49-F238E27FC236}">
              <a16:creationId xmlns:a16="http://schemas.microsoft.com/office/drawing/2014/main" id="{5750F484-DE18-4B0F-9197-4F9665BCD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00203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39" name="Imagen 38">
          <a:extLst>
            <a:ext uri="{FF2B5EF4-FFF2-40B4-BE49-F238E27FC236}">
              <a16:creationId xmlns:a16="http://schemas.microsoft.com/office/drawing/2014/main" id="{1BB3D767-F0AC-4809-8732-50025FC2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00203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40" name="Imagen 39">
          <a:extLst>
            <a:ext uri="{FF2B5EF4-FFF2-40B4-BE49-F238E27FC236}">
              <a16:creationId xmlns:a16="http://schemas.microsoft.com/office/drawing/2014/main" id="{B8515DB4-60AE-40AA-8FD1-F80C94FB6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50780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41" name="Imagen 40">
          <a:extLst>
            <a:ext uri="{FF2B5EF4-FFF2-40B4-BE49-F238E27FC236}">
              <a16:creationId xmlns:a16="http://schemas.microsoft.com/office/drawing/2014/main" id="{10388CD7-4607-44F6-8D30-7258F6E94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50780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42" name="Imagen 41">
          <a:extLst>
            <a:ext uri="{FF2B5EF4-FFF2-40B4-BE49-F238E27FC236}">
              <a16:creationId xmlns:a16="http://schemas.microsoft.com/office/drawing/2014/main" id="{A4CBCAE5-A348-4114-A486-8C6D3535C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93452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43" name="Imagen 42">
          <a:extLst>
            <a:ext uri="{FF2B5EF4-FFF2-40B4-BE49-F238E27FC236}">
              <a16:creationId xmlns:a16="http://schemas.microsoft.com/office/drawing/2014/main" id="{65E95445-B0CF-4155-8F74-CB8CC031A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93452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44" name="Imagen 43">
          <a:extLst>
            <a:ext uri="{FF2B5EF4-FFF2-40B4-BE49-F238E27FC236}">
              <a16:creationId xmlns:a16="http://schemas.microsoft.com/office/drawing/2014/main" id="{943D6A21-7034-4A9E-B8D4-4801BF94E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27933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45" name="Imagen 44">
          <a:extLst>
            <a:ext uri="{FF2B5EF4-FFF2-40B4-BE49-F238E27FC236}">
              <a16:creationId xmlns:a16="http://schemas.microsoft.com/office/drawing/2014/main" id="{8221E159-3A01-46FE-9FD6-BA8D9D414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27933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24</xdr:row>
      <xdr:rowOff>500290</xdr:rowOff>
    </xdr:to>
    <xdr:pic>
      <xdr:nvPicPr>
        <xdr:cNvPr id="2" name="Imagen 1">
          <a:extLst>
            <a:ext uri="{FF2B5EF4-FFF2-40B4-BE49-F238E27FC236}">
              <a16:creationId xmlns:a16="http://schemas.microsoft.com/office/drawing/2014/main" id="{1EF04789-14A1-4F30-9BB8-4EB8F49C2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569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D9A826D0-8C43-45BE-AE77-A04F1CA14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FACC8649-11E7-452A-8613-8C41A5E7F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351BBA19-8039-45EF-BCBF-58F05473E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8027026A-FBCF-433A-A646-803BAA84D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64A4E388-10BF-4CF8-9718-5C915430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98205F83-4504-427D-A48C-D070A1936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03F6FCCA-F622-44EE-9308-AAA6D3C2E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2848B404-FD7D-4406-86DD-975185728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4D816AA2-BB7A-4CB2-86DE-7E1F463C8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9B7C485E-4300-4490-9D98-1066627A8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C6A434D6-7BB0-4FA1-BA48-F44B53D04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832C5388-201B-4CE4-B4B3-BD0C27CF7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11AEDAA9-A225-4A7D-AA55-5DB25E65E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1847850</xdr:colOff>
      <xdr:row>0</xdr:row>
      <xdr:rowOff>104775</xdr:rowOff>
    </xdr:from>
    <xdr:to>
      <xdr:col>2</xdr:col>
      <xdr:colOff>990600</xdr:colOff>
      <xdr:row>2</xdr:row>
      <xdr:rowOff>408878</xdr:rowOff>
    </xdr:to>
    <xdr:pic>
      <xdr:nvPicPr>
        <xdr:cNvPr id="19" name="Gráfico 473219206">
          <a:extLst>
            <a:ext uri="{FF2B5EF4-FFF2-40B4-BE49-F238E27FC236}">
              <a16:creationId xmlns:a16="http://schemas.microsoft.com/office/drawing/2014/main" id="{C5BF34F3-D5F0-4749-AC08-2B942A5649E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09900" y="104775"/>
          <a:ext cx="1047750" cy="1180403"/>
        </a:xfrm>
        <a:prstGeom prst="rect">
          <a:avLst/>
        </a:prstGeom>
      </xdr:spPr>
    </xdr:pic>
    <xdr:clientData/>
  </xdr:twoCellAnchor>
  <xdr:twoCellAnchor editAs="oneCell">
    <xdr:from>
      <xdr:col>40</xdr:col>
      <xdr:colOff>2105025</xdr:colOff>
      <xdr:row>0</xdr:row>
      <xdr:rowOff>104775</xdr:rowOff>
    </xdr:from>
    <xdr:to>
      <xdr:col>44</xdr:col>
      <xdr:colOff>115887</xdr:colOff>
      <xdr:row>2</xdr:row>
      <xdr:rowOff>394300</xdr:rowOff>
    </xdr:to>
    <xdr:pic>
      <xdr:nvPicPr>
        <xdr:cNvPr id="20" name="Imagen 19">
          <a:extLst>
            <a:ext uri="{FF2B5EF4-FFF2-40B4-BE49-F238E27FC236}">
              <a16:creationId xmlns:a16="http://schemas.microsoft.com/office/drawing/2014/main" id="{5CCCD405-7F12-438B-9674-D22BE8E1FC74}"/>
            </a:ext>
          </a:extLst>
        </xdr:cNvPr>
        <xdr:cNvPicPr>
          <a:picLocks noChangeAspect="1"/>
        </xdr:cNvPicPr>
      </xdr:nvPicPr>
      <xdr:blipFill>
        <a:blip xmlns:r="http://schemas.openxmlformats.org/officeDocument/2006/relationships" r:embed="rId4"/>
        <a:stretch>
          <a:fillRect/>
        </a:stretch>
      </xdr:blipFill>
      <xdr:spPr>
        <a:xfrm>
          <a:off x="48663225" y="104775"/>
          <a:ext cx="2852737" cy="1165825"/>
        </a:xfrm>
        <a:prstGeom prst="rect">
          <a:avLst/>
        </a:prstGeom>
      </xdr:spPr>
    </xdr:pic>
    <xdr:clientData/>
  </xdr:twoCellAnchor>
  <xdr:oneCellAnchor>
    <xdr:from>
      <xdr:col>13</xdr:col>
      <xdr:colOff>0</xdr:colOff>
      <xdr:row>35</xdr:row>
      <xdr:rowOff>0</xdr:rowOff>
    </xdr:from>
    <xdr:ext cx="0" cy="695325"/>
    <xdr:pic>
      <xdr:nvPicPr>
        <xdr:cNvPr id="21" name="Imagen 20">
          <a:extLst>
            <a:ext uri="{FF2B5EF4-FFF2-40B4-BE49-F238E27FC236}">
              <a16:creationId xmlns:a16="http://schemas.microsoft.com/office/drawing/2014/main" id="{EE200A29-6A92-48DC-AC7C-E74609C9B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12741B4A-1B50-4B3E-864B-60AE5B9DA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CEC65541-B981-409E-90F7-A32009639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4" name="Imagen 23">
          <a:extLst>
            <a:ext uri="{FF2B5EF4-FFF2-40B4-BE49-F238E27FC236}">
              <a16:creationId xmlns:a16="http://schemas.microsoft.com/office/drawing/2014/main" id="{556FC917-9874-4BEE-802D-6F2715725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5" name="Imagen 24">
          <a:extLst>
            <a:ext uri="{FF2B5EF4-FFF2-40B4-BE49-F238E27FC236}">
              <a16:creationId xmlns:a16="http://schemas.microsoft.com/office/drawing/2014/main" id="{17FB36FD-C9F9-4001-81EF-1E8BD0A38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6" name="Imagen 25">
          <a:extLst>
            <a:ext uri="{FF2B5EF4-FFF2-40B4-BE49-F238E27FC236}">
              <a16:creationId xmlns:a16="http://schemas.microsoft.com/office/drawing/2014/main" id="{BFCAB833-26F0-42AA-92EC-1E64EC948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7" name="Imagen 26">
          <a:extLst>
            <a:ext uri="{FF2B5EF4-FFF2-40B4-BE49-F238E27FC236}">
              <a16:creationId xmlns:a16="http://schemas.microsoft.com/office/drawing/2014/main" id="{8B447E8B-9D01-4BD3-9F02-6435B50D2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8" name="Imagen 27">
          <a:extLst>
            <a:ext uri="{FF2B5EF4-FFF2-40B4-BE49-F238E27FC236}">
              <a16:creationId xmlns:a16="http://schemas.microsoft.com/office/drawing/2014/main" id="{A2BEB923-3DB9-411A-80E6-BCF63723C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29" name="Imagen 28">
          <a:extLst>
            <a:ext uri="{FF2B5EF4-FFF2-40B4-BE49-F238E27FC236}">
              <a16:creationId xmlns:a16="http://schemas.microsoft.com/office/drawing/2014/main" id="{75C655DC-1EC8-4A1D-B8CE-87F13121A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0" name="Imagen 29">
          <a:extLst>
            <a:ext uri="{FF2B5EF4-FFF2-40B4-BE49-F238E27FC236}">
              <a16:creationId xmlns:a16="http://schemas.microsoft.com/office/drawing/2014/main" id="{02C54414-3870-4D60-8A7C-306D534D2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1" name="Imagen 30">
          <a:extLst>
            <a:ext uri="{FF2B5EF4-FFF2-40B4-BE49-F238E27FC236}">
              <a16:creationId xmlns:a16="http://schemas.microsoft.com/office/drawing/2014/main" id="{99D3673A-34EC-42A3-8370-F69560C40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2" name="Imagen 31">
          <a:extLst>
            <a:ext uri="{FF2B5EF4-FFF2-40B4-BE49-F238E27FC236}">
              <a16:creationId xmlns:a16="http://schemas.microsoft.com/office/drawing/2014/main" id="{99D31AA4-6EAF-4D72-AA71-96C3C8405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33" name="Imagen 32">
          <a:extLst>
            <a:ext uri="{FF2B5EF4-FFF2-40B4-BE49-F238E27FC236}">
              <a16:creationId xmlns:a16="http://schemas.microsoft.com/office/drawing/2014/main" id="{56254B72-6A76-48A8-950A-0BDD9AAFF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36</xdr:row>
      <xdr:rowOff>257175</xdr:rowOff>
    </xdr:to>
    <xdr:pic>
      <xdr:nvPicPr>
        <xdr:cNvPr id="2" name="Imagen 1">
          <a:extLst>
            <a:ext uri="{FF2B5EF4-FFF2-40B4-BE49-F238E27FC236}">
              <a16:creationId xmlns:a16="http://schemas.microsoft.com/office/drawing/2014/main" id="{20073AD7-CA89-4963-A852-7990C712A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735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3F654A23-02E7-429E-93FA-13CCA765C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2EA5586B-0B52-4BAF-A235-3F0885056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F37CFB7D-C658-40C9-8B39-D7D2BEAB8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F2880688-FBC8-4C41-8A7D-A62CC174C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EDEB6159-7D57-4DFA-BA01-8C6EF1CD7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A71D68A1-C303-4B8B-964B-16BB60551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1483DBB5-71FE-40BD-8D09-4374E4A05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EB638B89-0292-4EA0-837A-6E5D2377D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B8922173-BC37-4C07-9043-EF7B1752C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CDCDFD4E-0407-4039-9E4E-31724B5CA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5E59D79B-A8C0-4D9D-8F4A-EAF06E536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DDF701D1-44B2-49A1-A4E0-2DFE652FE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55D66C7E-876C-4EED-AB0B-9E5281A48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CC4FE587-8756-4855-900E-07890D939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85725</xdr:colOff>
      <xdr:row>0</xdr:row>
      <xdr:rowOff>76200</xdr:rowOff>
    </xdr:from>
    <xdr:to>
      <xdr:col>2</xdr:col>
      <xdr:colOff>1133475</xdr:colOff>
      <xdr:row>2</xdr:row>
      <xdr:rowOff>380303</xdr:rowOff>
    </xdr:to>
    <xdr:pic>
      <xdr:nvPicPr>
        <xdr:cNvPr id="19" name="Gráfico 473219206">
          <a:extLst>
            <a:ext uri="{FF2B5EF4-FFF2-40B4-BE49-F238E27FC236}">
              <a16:creationId xmlns:a16="http://schemas.microsoft.com/office/drawing/2014/main" id="{53B6545C-902D-4D92-BE9F-FF62509F627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52775" y="76200"/>
          <a:ext cx="1047750" cy="1180403"/>
        </a:xfrm>
        <a:prstGeom prst="rect">
          <a:avLst/>
        </a:prstGeom>
      </xdr:spPr>
    </xdr:pic>
    <xdr:clientData/>
  </xdr:twoCellAnchor>
  <xdr:twoCellAnchor editAs="oneCell">
    <xdr:from>
      <xdr:col>40</xdr:col>
      <xdr:colOff>2171700</xdr:colOff>
      <xdr:row>0</xdr:row>
      <xdr:rowOff>38100</xdr:rowOff>
    </xdr:from>
    <xdr:to>
      <xdr:col>44</xdr:col>
      <xdr:colOff>115887</xdr:colOff>
      <xdr:row>2</xdr:row>
      <xdr:rowOff>327625</xdr:rowOff>
    </xdr:to>
    <xdr:pic>
      <xdr:nvPicPr>
        <xdr:cNvPr id="20" name="Imagen 19">
          <a:extLst>
            <a:ext uri="{FF2B5EF4-FFF2-40B4-BE49-F238E27FC236}">
              <a16:creationId xmlns:a16="http://schemas.microsoft.com/office/drawing/2014/main" id="{02C7F51F-7663-4227-9B52-091DB90F1597}"/>
            </a:ext>
          </a:extLst>
        </xdr:cNvPr>
        <xdr:cNvPicPr>
          <a:picLocks noChangeAspect="1"/>
        </xdr:cNvPicPr>
      </xdr:nvPicPr>
      <xdr:blipFill>
        <a:blip xmlns:r="http://schemas.openxmlformats.org/officeDocument/2006/relationships" r:embed="rId4"/>
        <a:stretch>
          <a:fillRect/>
        </a:stretch>
      </xdr:blipFill>
      <xdr:spPr>
        <a:xfrm>
          <a:off x="48729900" y="38100"/>
          <a:ext cx="2852737" cy="1165825"/>
        </a:xfrm>
        <a:prstGeom prst="rect">
          <a:avLst/>
        </a:prstGeom>
      </xdr:spPr>
    </xdr:pic>
    <xdr:clientData/>
  </xdr:twoCellAnchor>
  <xdr:twoCellAnchor editAs="oneCell">
    <xdr:from>
      <xdr:col>13</xdr:col>
      <xdr:colOff>0</xdr:colOff>
      <xdr:row>7</xdr:row>
      <xdr:rowOff>0</xdr:rowOff>
    </xdr:from>
    <xdr:to>
      <xdr:col>13</xdr:col>
      <xdr:colOff>0</xdr:colOff>
      <xdr:row>28</xdr:row>
      <xdr:rowOff>473075</xdr:rowOff>
    </xdr:to>
    <xdr:pic>
      <xdr:nvPicPr>
        <xdr:cNvPr id="17" name="Imagen 16">
          <a:extLst>
            <a:ext uri="{FF2B5EF4-FFF2-40B4-BE49-F238E27FC236}">
              <a16:creationId xmlns:a16="http://schemas.microsoft.com/office/drawing/2014/main" id="{ACAE61A8-7D62-491B-B863-03EFFCF04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735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18" name="Imagen 17">
          <a:extLst>
            <a:ext uri="{FF2B5EF4-FFF2-40B4-BE49-F238E27FC236}">
              <a16:creationId xmlns:a16="http://schemas.microsoft.com/office/drawing/2014/main" id="{5245D333-7AA4-477C-8053-081BE7604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21" name="Imagen 20">
          <a:extLst>
            <a:ext uri="{FF2B5EF4-FFF2-40B4-BE49-F238E27FC236}">
              <a16:creationId xmlns:a16="http://schemas.microsoft.com/office/drawing/2014/main" id="{9C187AFA-038D-41B1-ABBD-05EC39CCF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40977A15-DB4B-4189-B330-8708DB455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64993BA4-844C-499B-BF82-950B8F601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4" name="Imagen 23">
          <a:extLst>
            <a:ext uri="{FF2B5EF4-FFF2-40B4-BE49-F238E27FC236}">
              <a16:creationId xmlns:a16="http://schemas.microsoft.com/office/drawing/2014/main" id="{72AAE066-3BC5-42BB-8573-F65CEC224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5" name="Imagen 24">
          <a:extLst>
            <a:ext uri="{FF2B5EF4-FFF2-40B4-BE49-F238E27FC236}">
              <a16:creationId xmlns:a16="http://schemas.microsoft.com/office/drawing/2014/main" id="{B7BD70FD-8A29-4DA4-9C79-4D6D20869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6" name="Imagen 25">
          <a:extLst>
            <a:ext uri="{FF2B5EF4-FFF2-40B4-BE49-F238E27FC236}">
              <a16:creationId xmlns:a16="http://schemas.microsoft.com/office/drawing/2014/main" id="{8A4A0FCC-A1F3-47B5-8133-596B56BF8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7" name="Imagen 26">
          <a:extLst>
            <a:ext uri="{FF2B5EF4-FFF2-40B4-BE49-F238E27FC236}">
              <a16:creationId xmlns:a16="http://schemas.microsoft.com/office/drawing/2014/main" id="{7AD94999-D9BD-4ED1-AD40-2869A1D6F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8" name="Imagen 27">
          <a:extLst>
            <a:ext uri="{FF2B5EF4-FFF2-40B4-BE49-F238E27FC236}">
              <a16:creationId xmlns:a16="http://schemas.microsoft.com/office/drawing/2014/main" id="{A7A89B84-A3A6-45E1-BC3B-2F7AFCE38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29" name="Imagen 28">
          <a:extLst>
            <a:ext uri="{FF2B5EF4-FFF2-40B4-BE49-F238E27FC236}">
              <a16:creationId xmlns:a16="http://schemas.microsoft.com/office/drawing/2014/main" id="{58F8A2F8-2F10-43B8-855B-BB2E39EB9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0" name="Imagen 29">
          <a:extLst>
            <a:ext uri="{FF2B5EF4-FFF2-40B4-BE49-F238E27FC236}">
              <a16:creationId xmlns:a16="http://schemas.microsoft.com/office/drawing/2014/main" id="{4932CE16-0A17-4AAF-81D9-50DA0D09D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1" name="Imagen 30">
          <a:extLst>
            <a:ext uri="{FF2B5EF4-FFF2-40B4-BE49-F238E27FC236}">
              <a16:creationId xmlns:a16="http://schemas.microsoft.com/office/drawing/2014/main" id="{26E88DA9-B04B-4DDE-B962-9BF77CB7E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2" name="Imagen 31">
          <a:extLst>
            <a:ext uri="{FF2B5EF4-FFF2-40B4-BE49-F238E27FC236}">
              <a16:creationId xmlns:a16="http://schemas.microsoft.com/office/drawing/2014/main" id="{68F92AEE-C967-4F3F-8DD0-2B8BF234A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33" name="Imagen 32">
          <a:extLst>
            <a:ext uri="{FF2B5EF4-FFF2-40B4-BE49-F238E27FC236}">
              <a16:creationId xmlns:a16="http://schemas.microsoft.com/office/drawing/2014/main" id="{67014054-532C-4993-A6F1-FC3397240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33</xdr:row>
      <xdr:rowOff>19050</xdr:rowOff>
    </xdr:to>
    <xdr:pic>
      <xdr:nvPicPr>
        <xdr:cNvPr id="2" name="Imagen 1">
          <a:extLst>
            <a:ext uri="{FF2B5EF4-FFF2-40B4-BE49-F238E27FC236}">
              <a16:creationId xmlns:a16="http://schemas.microsoft.com/office/drawing/2014/main" id="{3398EFCD-4E42-43A2-8CF3-544163028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569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682ED120-9FF5-4A76-8263-0C19A8524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D7740654-688F-4FF0-8384-82144336D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BCAE7182-1FE9-4518-9516-DC4203361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892CF82A-5384-4861-A5F4-29F4B18AF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7" name="Imagen 6">
          <a:extLst>
            <a:ext uri="{FF2B5EF4-FFF2-40B4-BE49-F238E27FC236}">
              <a16:creationId xmlns:a16="http://schemas.microsoft.com/office/drawing/2014/main" id="{B8DD733B-D32F-4C3E-A3E0-B0725924D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8" name="Imagen 7">
          <a:extLst>
            <a:ext uri="{FF2B5EF4-FFF2-40B4-BE49-F238E27FC236}">
              <a16:creationId xmlns:a16="http://schemas.microsoft.com/office/drawing/2014/main" id="{A728EA44-330E-4034-ADD6-6340CE356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9" name="Imagen 8">
          <a:extLst>
            <a:ext uri="{FF2B5EF4-FFF2-40B4-BE49-F238E27FC236}">
              <a16:creationId xmlns:a16="http://schemas.microsoft.com/office/drawing/2014/main" id="{485039CA-56B6-4499-B1D9-4D38C440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10" name="Imagen 9">
          <a:extLst>
            <a:ext uri="{FF2B5EF4-FFF2-40B4-BE49-F238E27FC236}">
              <a16:creationId xmlns:a16="http://schemas.microsoft.com/office/drawing/2014/main" id="{78D24EEC-3B6F-438F-8FFA-AD26771A7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1" name="Imagen 10">
          <a:extLst>
            <a:ext uri="{FF2B5EF4-FFF2-40B4-BE49-F238E27FC236}">
              <a16:creationId xmlns:a16="http://schemas.microsoft.com/office/drawing/2014/main" id="{1A59212D-DF1E-4953-B5DE-CE3BFA525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2" name="Imagen 11">
          <a:extLst>
            <a:ext uri="{FF2B5EF4-FFF2-40B4-BE49-F238E27FC236}">
              <a16:creationId xmlns:a16="http://schemas.microsoft.com/office/drawing/2014/main" id="{992D2B4A-3CBE-435E-9009-5A5C3A095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3" name="Imagen 12">
          <a:extLst>
            <a:ext uri="{FF2B5EF4-FFF2-40B4-BE49-F238E27FC236}">
              <a16:creationId xmlns:a16="http://schemas.microsoft.com/office/drawing/2014/main" id="{A754DBF6-C9DB-4368-9651-C701590BA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4" name="Imagen 13">
          <a:extLst>
            <a:ext uri="{FF2B5EF4-FFF2-40B4-BE49-F238E27FC236}">
              <a16:creationId xmlns:a16="http://schemas.microsoft.com/office/drawing/2014/main" id="{6710751E-F3A9-4C0F-ADB4-E998AEE31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5" name="Imagen 14">
          <a:extLst>
            <a:ext uri="{FF2B5EF4-FFF2-40B4-BE49-F238E27FC236}">
              <a16:creationId xmlns:a16="http://schemas.microsoft.com/office/drawing/2014/main" id="{D17B1D25-38DA-49E3-984F-34A607726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6" name="Imagen 15">
          <a:extLst>
            <a:ext uri="{FF2B5EF4-FFF2-40B4-BE49-F238E27FC236}">
              <a16:creationId xmlns:a16="http://schemas.microsoft.com/office/drawing/2014/main" id="{748D6F49-356A-43F4-9639-DBE5BED3B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1533524</xdr:colOff>
      <xdr:row>0</xdr:row>
      <xdr:rowOff>162903</xdr:rowOff>
    </xdr:from>
    <xdr:to>
      <xdr:col>2</xdr:col>
      <xdr:colOff>761999</xdr:colOff>
      <xdr:row>2</xdr:row>
      <xdr:rowOff>381001</xdr:rowOff>
    </xdr:to>
    <xdr:pic>
      <xdr:nvPicPr>
        <xdr:cNvPr id="19" name="Gráfico 473219206">
          <a:extLst>
            <a:ext uri="{FF2B5EF4-FFF2-40B4-BE49-F238E27FC236}">
              <a16:creationId xmlns:a16="http://schemas.microsoft.com/office/drawing/2014/main" id="{6A0374E2-6212-4EC5-917C-E7F05D65F13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90131" y="162903"/>
          <a:ext cx="1133475" cy="1102562"/>
        </a:xfrm>
        <a:prstGeom prst="rect">
          <a:avLst/>
        </a:prstGeom>
      </xdr:spPr>
    </xdr:pic>
    <xdr:clientData/>
  </xdr:twoCellAnchor>
  <xdr:twoCellAnchor editAs="oneCell">
    <xdr:from>
      <xdr:col>40</xdr:col>
      <xdr:colOff>2190750</xdr:colOff>
      <xdr:row>0</xdr:row>
      <xdr:rowOff>114300</xdr:rowOff>
    </xdr:from>
    <xdr:to>
      <xdr:col>44</xdr:col>
      <xdr:colOff>116341</xdr:colOff>
      <xdr:row>2</xdr:row>
      <xdr:rowOff>403825</xdr:rowOff>
    </xdr:to>
    <xdr:pic>
      <xdr:nvPicPr>
        <xdr:cNvPr id="20" name="Imagen 19">
          <a:extLst>
            <a:ext uri="{FF2B5EF4-FFF2-40B4-BE49-F238E27FC236}">
              <a16:creationId xmlns:a16="http://schemas.microsoft.com/office/drawing/2014/main" id="{74E0C4D5-9C2D-4FC1-A338-42B9BB7AA516}"/>
            </a:ext>
          </a:extLst>
        </xdr:cNvPr>
        <xdr:cNvPicPr>
          <a:picLocks noChangeAspect="1"/>
        </xdr:cNvPicPr>
      </xdr:nvPicPr>
      <xdr:blipFill>
        <a:blip xmlns:r="http://schemas.openxmlformats.org/officeDocument/2006/relationships" r:embed="rId4"/>
        <a:stretch>
          <a:fillRect/>
        </a:stretch>
      </xdr:blipFill>
      <xdr:spPr>
        <a:xfrm>
          <a:off x="48748950" y="114300"/>
          <a:ext cx="2852737" cy="1165825"/>
        </a:xfrm>
        <a:prstGeom prst="rect">
          <a:avLst/>
        </a:prstGeom>
      </xdr:spPr>
    </xdr:pic>
    <xdr:clientData/>
  </xdr:twoCellAnchor>
  <xdr:twoCellAnchor editAs="oneCell">
    <xdr:from>
      <xdr:col>13</xdr:col>
      <xdr:colOff>0</xdr:colOff>
      <xdr:row>7</xdr:row>
      <xdr:rowOff>0</xdr:rowOff>
    </xdr:from>
    <xdr:to>
      <xdr:col>13</xdr:col>
      <xdr:colOff>0</xdr:colOff>
      <xdr:row>33</xdr:row>
      <xdr:rowOff>19050</xdr:rowOff>
    </xdr:to>
    <xdr:pic>
      <xdr:nvPicPr>
        <xdr:cNvPr id="17" name="Imagen 16">
          <a:extLst>
            <a:ext uri="{FF2B5EF4-FFF2-40B4-BE49-F238E27FC236}">
              <a16:creationId xmlns:a16="http://schemas.microsoft.com/office/drawing/2014/main" id="{CF62A5F0-B934-40DC-B7B4-A91235707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735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18" name="Imagen 17">
          <a:extLst>
            <a:ext uri="{FF2B5EF4-FFF2-40B4-BE49-F238E27FC236}">
              <a16:creationId xmlns:a16="http://schemas.microsoft.com/office/drawing/2014/main" id="{A5949F9A-5BFC-48FD-8FA2-8B172A9A2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21" name="Imagen 20">
          <a:extLst>
            <a:ext uri="{FF2B5EF4-FFF2-40B4-BE49-F238E27FC236}">
              <a16:creationId xmlns:a16="http://schemas.microsoft.com/office/drawing/2014/main" id="{8E63E07D-B615-404C-8BCF-9566058E9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6C143812-597E-4070-BCAB-E8C949C9D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4194214E-EB8F-480A-9C61-D1931FC7A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4" name="Imagen 23">
          <a:extLst>
            <a:ext uri="{FF2B5EF4-FFF2-40B4-BE49-F238E27FC236}">
              <a16:creationId xmlns:a16="http://schemas.microsoft.com/office/drawing/2014/main" id="{18432B56-E0D3-4B2D-914F-2FD8AA039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5" name="Imagen 24">
          <a:extLst>
            <a:ext uri="{FF2B5EF4-FFF2-40B4-BE49-F238E27FC236}">
              <a16:creationId xmlns:a16="http://schemas.microsoft.com/office/drawing/2014/main" id="{576C2CD8-5549-4AD3-9229-91CB34BF2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6" name="Imagen 25">
          <a:extLst>
            <a:ext uri="{FF2B5EF4-FFF2-40B4-BE49-F238E27FC236}">
              <a16:creationId xmlns:a16="http://schemas.microsoft.com/office/drawing/2014/main" id="{6461BD7D-5459-4486-B50D-D91C696B3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7" name="Imagen 26">
          <a:extLst>
            <a:ext uri="{FF2B5EF4-FFF2-40B4-BE49-F238E27FC236}">
              <a16:creationId xmlns:a16="http://schemas.microsoft.com/office/drawing/2014/main" id="{C258F116-31B8-48E4-81AC-9127F5DB0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8" name="Imagen 27">
          <a:extLst>
            <a:ext uri="{FF2B5EF4-FFF2-40B4-BE49-F238E27FC236}">
              <a16:creationId xmlns:a16="http://schemas.microsoft.com/office/drawing/2014/main" id="{E17698A0-AE30-417D-B762-0C7CDFEB3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9" name="Imagen 28">
          <a:extLst>
            <a:ext uri="{FF2B5EF4-FFF2-40B4-BE49-F238E27FC236}">
              <a16:creationId xmlns:a16="http://schemas.microsoft.com/office/drawing/2014/main" id="{7D506DB9-A131-419D-A298-6B83ACBB1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30" name="Imagen 29">
          <a:extLst>
            <a:ext uri="{FF2B5EF4-FFF2-40B4-BE49-F238E27FC236}">
              <a16:creationId xmlns:a16="http://schemas.microsoft.com/office/drawing/2014/main" id="{50C6D970-44C9-4247-8082-95099B305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1" name="Imagen 30">
          <a:extLst>
            <a:ext uri="{FF2B5EF4-FFF2-40B4-BE49-F238E27FC236}">
              <a16:creationId xmlns:a16="http://schemas.microsoft.com/office/drawing/2014/main" id="{4F7C8E78-78AD-40FB-BEF7-D66A9D11C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2" name="Imagen 31">
          <a:extLst>
            <a:ext uri="{FF2B5EF4-FFF2-40B4-BE49-F238E27FC236}">
              <a16:creationId xmlns:a16="http://schemas.microsoft.com/office/drawing/2014/main" id="{1B76E3C4-7F18-4FEE-83D2-E1D91AC85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3" name="Imagen 32">
          <a:extLst>
            <a:ext uri="{FF2B5EF4-FFF2-40B4-BE49-F238E27FC236}">
              <a16:creationId xmlns:a16="http://schemas.microsoft.com/office/drawing/2014/main" id="{1B2180A8-2D3C-4D33-9B24-54698FF95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50</xdr:row>
      <xdr:rowOff>372836</xdr:rowOff>
    </xdr:to>
    <xdr:pic>
      <xdr:nvPicPr>
        <xdr:cNvPr id="2" name="Imagen 1">
          <a:extLst>
            <a:ext uri="{FF2B5EF4-FFF2-40B4-BE49-F238E27FC236}">
              <a16:creationId xmlns:a16="http://schemas.microsoft.com/office/drawing/2014/main" id="{AE54E430-18E7-4E4D-B7B5-AA372C6A8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952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6D418C2C-44A5-4BF3-A966-67167CCEA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B9B93067-FA8A-499C-BBD2-B5D505040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DA45A5B9-6E34-4033-9942-258129DA8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0DF9633F-D487-48A5-9F4B-E840800FB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82F15C7D-8C77-4569-A493-1D4047926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D1EFADAD-BD79-479F-8E29-BBBD2E768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FBDFB0DE-A7E9-4631-B9C6-EBC37C85A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FB4EADD1-E20B-427D-BE34-A89966D2C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61B92AEE-F21F-4272-A48A-0DC46CC55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E7F09713-2AEF-4961-AF9E-23C8DEB04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022ADB0C-B0B1-4FE0-ACFB-446EC7259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0055FB71-C938-4267-A365-6885F04B2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A4DCE0C6-206E-4C99-92F9-3BEBF43C6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6FBB7F90-1646-4B35-A925-C78101EF3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1533525</xdr:colOff>
      <xdr:row>0</xdr:row>
      <xdr:rowOff>142875</xdr:rowOff>
    </xdr:from>
    <xdr:to>
      <xdr:col>2</xdr:col>
      <xdr:colOff>676275</xdr:colOff>
      <xdr:row>2</xdr:row>
      <xdr:rowOff>446978</xdr:rowOff>
    </xdr:to>
    <xdr:pic>
      <xdr:nvPicPr>
        <xdr:cNvPr id="18" name="Gráfico 473219206">
          <a:extLst>
            <a:ext uri="{FF2B5EF4-FFF2-40B4-BE49-F238E27FC236}">
              <a16:creationId xmlns:a16="http://schemas.microsoft.com/office/drawing/2014/main" id="{A9A6F80C-B946-4E20-BFC5-C6BF01C7C7E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95575" y="142875"/>
          <a:ext cx="1047750" cy="1180403"/>
        </a:xfrm>
        <a:prstGeom prst="rect">
          <a:avLst/>
        </a:prstGeom>
      </xdr:spPr>
    </xdr:pic>
    <xdr:clientData/>
  </xdr:twoCellAnchor>
  <xdr:twoCellAnchor editAs="oneCell">
    <xdr:from>
      <xdr:col>41</xdr:col>
      <xdr:colOff>404133</xdr:colOff>
      <xdr:row>0</xdr:row>
      <xdr:rowOff>145596</xdr:rowOff>
    </xdr:from>
    <xdr:to>
      <xdr:col>44</xdr:col>
      <xdr:colOff>435429</xdr:colOff>
      <xdr:row>2</xdr:row>
      <xdr:rowOff>398477</xdr:rowOff>
    </xdr:to>
    <xdr:pic>
      <xdr:nvPicPr>
        <xdr:cNvPr id="19" name="Imagen 18">
          <a:extLst>
            <a:ext uri="{FF2B5EF4-FFF2-40B4-BE49-F238E27FC236}">
              <a16:creationId xmlns:a16="http://schemas.microsoft.com/office/drawing/2014/main" id="{84737CA3-0BAE-4A4E-83BA-1C3085F79BEC}"/>
            </a:ext>
          </a:extLst>
        </xdr:cNvPr>
        <xdr:cNvPicPr>
          <a:picLocks noChangeAspect="1"/>
        </xdr:cNvPicPr>
      </xdr:nvPicPr>
      <xdr:blipFill>
        <a:blip xmlns:r="http://schemas.openxmlformats.org/officeDocument/2006/relationships" r:embed="rId4"/>
        <a:stretch>
          <a:fillRect/>
        </a:stretch>
      </xdr:blipFill>
      <xdr:spPr>
        <a:xfrm>
          <a:off x="44763419" y="145596"/>
          <a:ext cx="2766331" cy="1137345"/>
        </a:xfrm>
        <a:prstGeom prst="rect">
          <a:avLst/>
        </a:prstGeom>
      </xdr:spPr>
    </xdr:pic>
    <xdr:clientData/>
  </xdr:twoCellAnchor>
  <xdr:twoCellAnchor editAs="oneCell">
    <xdr:from>
      <xdr:col>13</xdr:col>
      <xdr:colOff>0</xdr:colOff>
      <xdr:row>7</xdr:row>
      <xdr:rowOff>0</xdr:rowOff>
    </xdr:from>
    <xdr:to>
      <xdr:col>13</xdr:col>
      <xdr:colOff>0</xdr:colOff>
      <xdr:row>34</xdr:row>
      <xdr:rowOff>13607</xdr:rowOff>
    </xdr:to>
    <xdr:pic>
      <xdr:nvPicPr>
        <xdr:cNvPr id="17" name="Imagen 16">
          <a:extLst>
            <a:ext uri="{FF2B5EF4-FFF2-40B4-BE49-F238E27FC236}">
              <a16:creationId xmlns:a16="http://schemas.microsoft.com/office/drawing/2014/main" id="{DC5DAF4D-CC03-4264-AC97-23909614E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735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20" name="Imagen 19">
          <a:extLst>
            <a:ext uri="{FF2B5EF4-FFF2-40B4-BE49-F238E27FC236}">
              <a16:creationId xmlns:a16="http://schemas.microsoft.com/office/drawing/2014/main" id="{13755559-D0AE-4876-AECF-E887E4185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21" name="Imagen 20">
          <a:extLst>
            <a:ext uri="{FF2B5EF4-FFF2-40B4-BE49-F238E27FC236}">
              <a16:creationId xmlns:a16="http://schemas.microsoft.com/office/drawing/2014/main" id="{2882541E-C453-48B0-9DAB-1FEF1483D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A449B7C6-D200-4001-A0C0-44AD1793E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3577AD99-A669-42D2-82BA-BB93CA8A7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4" name="Imagen 23">
          <a:extLst>
            <a:ext uri="{FF2B5EF4-FFF2-40B4-BE49-F238E27FC236}">
              <a16:creationId xmlns:a16="http://schemas.microsoft.com/office/drawing/2014/main" id="{4D52914E-EF2D-4D28-BC08-696B4FCFF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5" name="Imagen 24">
          <a:extLst>
            <a:ext uri="{FF2B5EF4-FFF2-40B4-BE49-F238E27FC236}">
              <a16:creationId xmlns:a16="http://schemas.microsoft.com/office/drawing/2014/main" id="{B00BFBC4-0151-46B6-8107-59FA899E2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6" name="Imagen 25">
          <a:extLst>
            <a:ext uri="{FF2B5EF4-FFF2-40B4-BE49-F238E27FC236}">
              <a16:creationId xmlns:a16="http://schemas.microsoft.com/office/drawing/2014/main" id="{BCB248A1-5E47-47D1-B96F-7252C032A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7" name="Imagen 26">
          <a:extLst>
            <a:ext uri="{FF2B5EF4-FFF2-40B4-BE49-F238E27FC236}">
              <a16:creationId xmlns:a16="http://schemas.microsoft.com/office/drawing/2014/main" id="{4B6C2DA3-7ED9-4EB6-862A-91AF8048E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8" name="Imagen 27">
          <a:extLst>
            <a:ext uri="{FF2B5EF4-FFF2-40B4-BE49-F238E27FC236}">
              <a16:creationId xmlns:a16="http://schemas.microsoft.com/office/drawing/2014/main" id="{660963FC-AC63-4C03-8C60-542253A81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29" name="Imagen 28">
          <a:extLst>
            <a:ext uri="{FF2B5EF4-FFF2-40B4-BE49-F238E27FC236}">
              <a16:creationId xmlns:a16="http://schemas.microsoft.com/office/drawing/2014/main" id="{DA1660AF-1D77-430A-8383-C117CFA43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0" name="Imagen 29">
          <a:extLst>
            <a:ext uri="{FF2B5EF4-FFF2-40B4-BE49-F238E27FC236}">
              <a16:creationId xmlns:a16="http://schemas.microsoft.com/office/drawing/2014/main" id="{E1CCC962-1849-4F8C-9A1F-F10830DC6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1" name="Imagen 30">
          <a:extLst>
            <a:ext uri="{FF2B5EF4-FFF2-40B4-BE49-F238E27FC236}">
              <a16:creationId xmlns:a16="http://schemas.microsoft.com/office/drawing/2014/main" id="{F0660E1F-9098-4E0A-89B9-DF2F0C19E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2" name="Imagen 31">
          <a:extLst>
            <a:ext uri="{FF2B5EF4-FFF2-40B4-BE49-F238E27FC236}">
              <a16:creationId xmlns:a16="http://schemas.microsoft.com/office/drawing/2014/main" id="{32BB2FD9-4960-4672-AE48-F1758FD40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33" name="Imagen 32">
          <a:extLst>
            <a:ext uri="{FF2B5EF4-FFF2-40B4-BE49-F238E27FC236}">
              <a16:creationId xmlns:a16="http://schemas.microsoft.com/office/drawing/2014/main" id="{6B2EFFDC-3F32-4B4F-9B54-87B5A740B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38</xdr:row>
      <xdr:rowOff>89807</xdr:rowOff>
    </xdr:to>
    <xdr:pic>
      <xdr:nvPicPr>
        <xdr:cNvPr id="2" name="Imagen 1">
          <a:extLst>
            <a:ext uri="{FF2B5EF4-FFF2-40B4-BE49-F238E27FC236}">
              <a16:creationId xmlns:a16="http://schemas.microsoft.com/office/drawing/2014/main" id="{A834C0C9-371E-4B12-962C-28020F44D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569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00633D2B-85D7-4D97-8C53-027D17E39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E4D9D5EE-9F47-4550-B6F4-77C85F32A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ED142459-4AD2-4934-B274-187FB3ED1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C162FAB1-C175-4446-87AD-E969DA818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538241F7-15CF-48DC-86CE-3BC2C0944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AF47A10D-0E2C-4DB0-89D9-3303D8E98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AFAEFB88-987E-4EE6-A018-1CEC014F1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2428EF06-792F-4707-9E1B-14C0F0D9A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F001F2B7-E476-41D2-B1C7-38BE5E728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892B8A32-2833-4B2B-A7EE-622DE856B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F9BD214A-EDAD-40D0-9A0D-C123D322A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18529AED-9934-4C70-BA09-BAEDD703E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E062A99C-5E15-47E0-9673-5CA20B907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23CB94C9-FBF6-4862-932C-57BFF7537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66675</xdr:colOff>
      <xdr:row>0</xdr:row>
      <xdr:rowOff>114300</xdr:rowOff>
    </xdr:from>
    <xdr:to>
      <xdr:col>2</xdr:col>
      <xdr:colOff>1114425</xdr:colOff>
      <xdr:row>2</xdr:row>
      <xdr:rowOff>418403</xdr:rowOff>
    </xdr:to>
    <xdr:pic>
      <xdr:nvPicPr>
        <xdr:cNvPr id="19" name="Gráfico 473219206">
          <a:extLst>
            <a:ext uri="{FF2B5EF4-FFF2-40B4-BE49-F238E27FC236}">
              <a16:creationId xmlns:a16="http://schemas.microsoft.com/office/drawing/2014/main" id="{B2160264-24EE-4114-A9FF-25C5A288774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33725" y="114300"/>
          <a:ext cx="1047750" cy="1180403"/>
        </a:xfrm>
        <a:prstGeom prst="rect">
          <a:avLst/>
        </a:prstGeom>
      </xdr:spPr>
    </xdr:pic>
    <xdr:clientData/>
  </xdr:twoCellAnchor>
  <xdr:twoCellAnchor editAs="oneCell">
    <xdr:from>
      <xdr:col>40</xdr:col>
      <xdr:colOff>1905000</xdr:colOff>
      <xdr:row>0</xdr:row>
      <xdr:rowOff>57150</xdr:rowOff>
    </xdr:from>
    <xdr:to>
      <xdr:col>44</xdr:col>
      <xdr:colOff>120424</xdr:colOff>
      <xdr:row>2</xdr:row>
      <xdr:rowOff>346675</xdr:rowOff>
    </xdr:to>
    <xdr:pic>
      <xdr:nvPicPr>
        <xdr:cNvPr id="20" name="Imagen 19">
          <a:extLst>
            <a:ext uri="{FF2B5EF4-FFF2-40B4-BE49-F238E27FC236}">
              <a16:creationId xmlns:a16="http://schemas.microsoft.com/office/drawing/2014/main" id="{9B76A2AF-FBDC-48D3-A16C-5A1B0BD57B4C}"/>
            </a:ext>
          </a:extLst>
        </xdr:cNvPr>
        <xdr:cNvPicPr>
          <a:picLocks noChangeAspect="1"/>
        </xdr:cNvPicPr>
      </xdr:nvPicPr>
      <xdr:blipFill>
        <a:blip xmlns:r="http://schemas.openxmlformats.org/officeDocument/2006/relationships" r:embed="rId4"/>
        <a:stretch>
          <a:fillRect/>
        </a:stretch>
      </xdr:blipFill>
      <xdr:spPr>
        <a:xfrm>
          <a:off x="48463200" y="57150"/>
          <a:ext cx="2852737" cy="1165825"/>
        </a:xfrm>
        <a:prstGeom prst="rect">
          <a:avLst/>
        </a:prstGeom>
      </xdr:spPr>
    </xdr:pic>
    <xdr:clientData/>
  </xdr:twoCellAnchor>
  <xdr:twoCellAnchor editAs="oneCell">
    <xdr:from>
      <xdr:col>13</xdr:col>
      <xdr:colOff>0</xdr:colOff>
      <xdr:row>7</xdr:row>
      <xdr:rowOff>0</xdr:rowOff>
    </xdr:from>
    <xdr:to>
      <xdr:col>13</xdr:col>
      <xdr:colOff>0</xdr:colOff>
      <xdr:row>38</xdr:row>
      <xdr:rowOff>89807</xdr:rowOff>
    </xdr:to>
    <xdr:pic>
      <xdr:nvPicPr>
        <xdr:cNvPr id="17" name="Imagen 16">
          <a:extLst>
            <a:ext uri="{FF2B5EF4-FFF2-40B4-BE49-F238E27FC236}">
              <a16:creationId xmlns:a16="http://schemas.microsoft.com/office/drawing/2014/main" id="{94A35151-9499-4016-B1F7-8AAFCA347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735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18" name="Imagen 17">
          <a:extLst>
            <a:ext uri="{FF2B5EF4-FFF2-40B4-BE49-F238E27FC236}">
              <a16:creationId xmlns:a16="http://schemas.microsoft.com/office/drawing/2014/main" id="{CE351CFE-1C45-48D2-8240-9E66A141E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21" name="Imagen 20">
          <a:extLst>
            <a:ext uri="{FF2B5EF4-FFF2-40B4-BE49-F238E27FC236}">
              <a16:creationId xmlns:a16="http://schemas.microsoft.com/office/drawing/2014/main" id="{DD234392-7A1E-4339-A503-9B4FEA301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7002178C-7F27-461A-BC6B-9E1A37B4F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E97E1B2F-4B40-40E3-8546-E1AAF4CAA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4" name="Imagen 23">
          <a:extLst>
            <a:ext uri="{FF2B5EF4-FFF2-40B4-BE49-F238E27FC236}">
              <a16:creationId xmlns:a16="http://schemas.microsoft.com/office/drawing/2014/main" id="{83B887C8-FFBC-4709-8410-8F6215FC5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5" name="Imagen 24">
          <a:extLst>
            <a:ext uri="{FF2B5EF4-FFF2-40B4-BE49-F238E27FC236}">
              <a16:creationId xmlns:a16="http://schemas.microsoft.com/office/drawing/2014/main" id="{C907336E-D1B9-4389-ABDB-448829D4C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6" name="Imagen 25">
          <a:extLst>
            <a:ext uri="{FF2B5EF4-FFF2-40B4-BE49-F238E27FC236}">
              <a16:creationId xmlns:a16="http://schemas.microsoft.com/office/drawing/2014/main" id="{20B535B1-768C-4A0B-9D78-54ACB8389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7" name="Imagen 26">
          <a:extLst>
            <a:ext uri="{FF2B5EF4-FFF2-40B4-BE49-F238E27FC236}">
              <a16:creationId xmlns:a16="http://schemas.microsoft.com/office/drawing/2014/main" id="{FBC8AF23-9C60-454C-A299-985D099BF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8" name="Imagen 27">
          <a:extLst>
            <a:ext uri="{FF2B5EF4-FFF2-40B4-BE49-F238E27FC236}">
              <a16:creationId xmlns:a16="http://schemas.microsoft.com/office/drawing/2014/main" id="{0A6EF6E2-486C-460F-BE43-1CA5ED719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29" name="Imagen 28">
          <a:extLst>
            <a:ext uri="{FF2B5EF4-FFF2-40B4-BE49-F238E27FC236}">
              <a16:creationId xmlns:a16="http://schemas.microsoft.com/office/drawing/2014/main" id="{1B894CB1-8663-4582-8774-869F63DD1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0" name="Imagen 29">
          <a:extLst>
            <a:ext uri="{FF2B5EF4-FFF2-40B4-BE49-F238E27FC236}">
              <a16:creationId xmlns:a16="http://schemas.microsoft.com/office/drawing/2014/main" id="{E6D9F674-9552-4715-88A6-E97E48782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1" name="Imagen 30">
          <a:extLst>
            <a:ext uri="{FF2B5EF4-FFF2-40B4-BE49-F238E27FC236}">
              <a16:creationId xmlns:a16="http://schemas.microsoft.com/office/drawing/2014/main" id="{1C979782-5887-4A09-8E3B-430B8F83F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2" name="Imagen 31">
          <a:extLst>
            <a:ext uri="{FF2B5EF4-FFF2-40B4-BE49-F238E27FC236}">
              <a16:creationId xmlns:a16="http://schemas.microsoft.com/office/drawing/2014/main" id="{08B9A6B6-7D58-44AE-BFD8-32456D44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33" name="Imagen 32">
          <a:extLst>
            <a:ext uri="{FF2B5EF4-FFF2-40B4-BE49-F238E27FC236}">
              <a16:creationId xmlns:a16="http://schemas.microsoft.com/office/drawing/2014/main" id="{8764C121-E6DE-43CF-A54B-3FA0F459D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37</xdr:row>
      <xdr:rowOff>232682</xdr:rowOff>
    </xdr:to>
    <xdr:pic>
      <xdr:nvPicPr>
        <xdr:cNvPr id="2" name="Imagen 1">
          <a:extLst>
            <a:ext uri="{FF2B5EF4-FFF2-40B4-BE49-F238E27FC236}">
              <a16:creationId xmlns:a16="http://schemas.microsoft.com/office/drawing/2014/main" id="{35A50EFE-E151-4539-83B3-FD0077519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735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EFA0AED9-9AB3-42E1-9145-F001C296A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34</xdr:row>
      <xdr:rowOff>0</xdr:rowOff>
    </xdr:from>
    <xdr:ext cx="0" cy="695325"/>
    <xdr:pic>
      <xdr:nvPicPr>
        <xdr:cNvPr id="4" name="Imagen 3">
          <a:extLst>
            <a:ext uri="{FF2B5EF4-FFF2-40B4-BE49-F238E27FC236}">
              <a16:creationId xmlns:a16="http://schemas.microsoft.com/office/drawing/2014/main" id="{36B596CB-8B3D-479B-B04B-3928B20D3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48</xdr:row>
      <xdr:rowOff>0</xdr:rowOff>
    </xdr:from>
    <xdr:ext cx="0" cy="695325"/>
    <xdr:pic>
      <xdr:nvPicPr>
        <xdr:cNvPr id="5" name="Imagen 4">
          <a:extLst>
            <a:ext uri="{FF2B5EF4-FFF2-40B4-BE49-F238E27FC236}">
              <a16:creationId xmlns:a16="http://schemas.microsoft.com/office/drawing/2014/main" id="{5A7208CE-45D4-4D4D-9373-20F4ACBE9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62</xdr:row>
      <xdr:rowOff>0</xdr:rowOff>
    </xdr:from>
    <xdr:ext cx="0" cy="695325"/>
    <xdr:pic>
      <xdr:nvPicPr>
        <xdr:cNvPr id="6" name="Imagen 5">
          <a:extLst>
            <a:ext uri="{FF2B5EF4-FFF2-40B4-BE49-F238E27FC236}">
              <a16:creationId xmlns:a16="http://schemas.microsoft.com/office/drawing/2014/main" id="{66B01DC9-B587-4FB4-8C24-152087AA3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76</xdr:row>
      <xdr:rowOff>0</xdr:rowOff>
    </xdr:from>
    <xdr:ext cx="0" cy="695325"/>
    <xdr:pic>
      <xdr:nvPicPr>
        <xdr:cNvPr id="7" name="Imagen 6">
          <a:extLst>
            <a:ext uri="{FF2B5EF4-FFF2-40B4-BE49-F238E27FC236}">
              <a16:creationId xmlns:a16="http://schemas.microsoft.com/office/drawing/2014/main" id="{C448125E-5B30-4BF3-8A0B-D0C23BB5F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90</xdr:row>
      <xdr:rowOff>0</xdr:rowOff>
    </xdr:from>
    <xdr:ext cx="0" cy="695325"/>
    <xdr:pic>
      <xdr:nvPicPr>
        <xdr:cNvPr id="8" name="Imagen 7">
          <a:extLst>
            <a:ext uri="{FF2B5EF4-FFF2-40B4-BE49-F238E27FC236}">
              <a16:creationId xmlns:a16="http://schemas.microsoft.com/office/drawing/2014/main" id="{5B8CBAB2-0364-4357-B527-C17E433BD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104</xdr:row>
      <xdr:rowOff>0</xdr:rowOff>
    </xdr:from>
    <xdr:ext cx="0" cy="695325"/>
    <xdr:pic>
      <xdr:nvPicPr>
        <xdr:cNvPr id="9" name="Imagen 8">
          <a:extLst>
            <a:ext uri="{FF2B5EF4-FFF2-40B4-BE49-F238E27FC236}">
              <a16:creationId xmlns:a16="http://schemas.microsoft.com/office/drawing/2014/main" id="{E4822591-C14B-4864-AFFC-B974805D8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118</xdr:row>
      <xdr:rowOff>0</xdr:rowOff>
    </xdr:from>
    <xdr:ext cx="0" cy="695325"/>
    <xdr:pic>
      <xdr:nvPicPr>
        <xdr:cNvPr id="10" name="Imagen 9">
          <a:extLst>
            <a:ext uri="{FF2B5EF4-FFF2-40B4-BE49-F238E27FC236}">
              <a16:creationId xmlns:a16="http://schemas.microsoft.com/office/drawing/2014/main" id="{DBDE7E91-CC4D-4D4D-AED7-B7ACCD0CC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132</xdr:row>
      <xdr:rowOff>0</xdr:rowOff>
    </xdr:from>
    <xdr:ext cx="0" cy="695325"/>
    <xdr:pic>
      <xdr:nvPicPr>
        <xdr:cNvPr id="11" name="Imagen 10">
          <a:extLst>
            <a:ext uri="{FF2B5EF4-FFF2-40B4-BE49-F238E27FC236}">
              <a16:creationId xmlns:a16="http://schemas.microsoft.com/office/drawing/2014/main" id="{71F41C27-AB27-4497-B42E-0F06861DA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146</xdr:row>
      <xdr:rowOff>0</xdr:rowOff>
    </xdr:from>
    <xdr:ext cx="0" cy="695325"/>
    <xdr:pic>
      <xdr:nvPicPr>
        <xdr:cNvPr id="12" name="Imagen 11">
          <a:extLst>
            <a:ext uri="{FF2B5EF4-FFF2-40B4-BE49-F238E27FC236}">
              <a16:creationId xmlns:a16="http://schemas.microsoft.com/office/drawing/2014/main" id="{AC138A6F-12F9-4FEE-8224-537F5F350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160</xdr:row>
      <xdr:rowOff>0</xdr:rowOff>
    </xdr:from>
    <xdr:ext cx="0" cy="695325"/>
    <xdr:pic>
      <xdr:nvPicPr>
        <xdr:cNvPr id="13" name="Imagen 12">
          <a:extLst>
            <a:ext uri="{FF2B5EF4-FFF2-40B4-BE49-F238E27FC236}">
              <a16:creationId xmlns:a16="http://schemas.microsoft.com/office/drawing/2014/main" id="{9C08EB9D-B0AE-48BD-AF57-D65E37E17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174</xdr:row>
      <xdr:rowOff>0</xdr:rowOff>
    </xdr:from>
    <xdr:ext cx="0" cy="695325"/>
    <xdr:pic>
      <xdr:nvPicPr>
        <xdr:cNvPr id="14" name="Imagen 13">
          <a:extLst>
            <a:ext uri="{FF2B5EF4-FFF2-40B4-BE49-F238E27FC236}">
              <a16:creationId xmlns:a16="http://schemas.microsoft.com/office/drawing/2014/main" id="{4406D40A-097D-4A9A-ACB6-99957473E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188</xdr:row>
      <xdr:rowOff>0</xdr:rowOff>
    </xdr:from>
    <xdr:ext cx="0" cy="695325"/>
    <xdr:pic>
      <xdr:nvPicPr>
        <xdr:cNvPr id="15" name="Imagen 14">
          <a:extLst>
            <a:ext uri="{FF2B5EF4-FFF2-40B4-BE49-F238E27FC236}">
              <a16:creationId xmlns:a16="http://schemas.microsoft.com/office/drawing/2014/main" id="{EC8BE2B9-6431-4580-B63A-3E67A83F8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202</xdr:row>
      <xdr:rowOff>0</xdr:rowOff>
    </xdr:from>
    <xdr:ext cx="0" cy="695325"/>
    <xdr:pic>
      <xdr:nvPicPr>
        <xdr:cNvPr id="16" name="Imagen 15">
          <a:extLst>
            <a:ext uri="{FF2B5EF4-FFF2-40B4-BE49-F238E27FC236}">
              <a16:creationId xmlns:a16="http://schemas.microsoft.com/office/drawing/2014/main" id="{0E445A94-1DD7-4C50-B55F-1B7A1A40C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1676400</xdr:colOff>
      <xdr:row>0</xdr:row>
      <xdr:rowOff>104775</xdr:rowOff>
    </xdr:from>
    <xdr:to>
      <xdr:col>2</xdr:col>
      <xdr:colOff>819150</xdr:colOff>
      <xdr:row>2</xdr:row>
      <xdr:rowOff>408878</xdr:rowOff>
    </xdr:to>
    <xdr:pic>
      <xdr:nvPicPr>
        <xdr:cNvPr id="19" name="Gráfico 473219206">
          <a:extLst>
            <a:ext uri="{FF2B5EF4-FFF2-40B4-BE49-F238E27FC236}">
              <a16:creationId xmlns:a16="http://schemas.microsoft.com/office/drawing/2014/main" id="{8F72B750-9AE5-4D78-8438-54312484013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838450" y="104775"/>
          <a:ext cx="1047750" cy="1180403"/>
        </a:xfrm>
        <a:prstGeom prst="rect">
          <a:avLst/>
        </a:prstGeom>
      </xdr:spPr>
    </xdr:pic>
    <xdr:clientData/>
  </xdr:twoCellAnchor>
  <xdr:twoCellAnchor editAs="oneCell">
    <xdr:from>
      <xdr:col>40</xdr:col>
      <xdr:colOff>1809750</xdr:colOff>
      <xdr:row>0</xdr:row>
      <xdr:rowOff>85725</xdr:rowOff>
    </xdr:from>
    <xdr:to>
      <xdr:col>43</xdr:col>
      <xdr:colOff>1087890</xdr:colOff>
      <xdr:row>2</xdr:row>
      <xdr:rowOff>375250</xdr:rowOff>
    </xdr:to>
    <xdr:pic>
      <xdr:nvPicPr>
        <xdr:cNvPr id="20" name="Imagen 19">
          <a:extLst>
            <a:ext uri="{FF2B5EF4-FFF2-40B4-BE49-F238E27FC236}">
              <a16:creationId xmlns:a16="http://schemas.microsoft.com/office/drawing/2014/main" id="{198F92D8-E8FB-4BC3-9D59-4F5FF91859AD}"/>
            </a:ext>
          </a:extLst>
        </xdr:cNvPr>
        <xdr:cNvPicPr>
          <a:picLocks noChangeAspect="1"/>
        </xdr:cNvPicPr>
      </xdr:nvPicPr>
      <xdr:blipFill>
        <a:blip xmlns:r="http://schemas.openxmlformats.org/officeDocument/2006/relationships" r:embed="rId4"/>
        <a:stretch>
          <a:fillRect/>
        </a:stretch>
      </xdr:blipFill>
      <xdr:spPr>
        <a:xfrm>
          <a:off x="48367950" y="85725"/>
          <a:ext cx="2852737" cy="1165825"/>
        </a:xfrm>
        <a:prstGeom prst="rect">
          <a:avLst/>
        </a:prstGeom>
      </xdr:spPr>
    </xdr:pic>
    <xdr:clientData/>
  </xdr:twoCellAnchor>
  <xdr:twoCellAnchor editAs="oneCell">
    <xdr:from>
      <xdr:col>13</xdr:col>
      <xdr:colOff>0</xdr:colOff>
      <xdr:row>7</xdr:row>
      <xdr:rowOff>0</xdr:rowOff>
    </xdr:from>
    <xdr:to>
      <xdr:col>13</xdr:col>
      <xdr:colOff>0</xdr:colOff>
      <xdr:row>31</xdr:row>
      <xdr:rowOff>1361</xdr:rowOff>
    </xdr:to>
    <xdr:pic>
      <xdr:nvPicPr>
        <xdr:cNvPr id="17" name="Imagen 16">
          <a:extLst>
            <a:ext uri="{FF2B5EF4-FFF2-40B4-BE49-F238E27FC236}">
              <a16:creationId xmlns:a16="http://schemas.microsoft.com/office/drawing/2014/main" id="{9FE64094-624E-4E05-838C-F1688949C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735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18" name="Imagen 17">
          <a:extLst>
            <a:ext uri="{FF2B5EF4-FFF2-40B4-BE49-F238E27FC236}">
              <a16:creationId xmlns:a16="http://schemas.microsoft.com/office/drawing/2014/main" id="{F5BFABF5-FF61-4903-8CEF-4F7ED48B8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34</xdr:row>
      <xdr:rowOff>0</xdr:rowOff>
    </xdr:from>
    <xdr:ext cx="0" cy="695325"/>
    <xdr:pic>
      <xdr:nvPicPr>
        <xdr:cNvPr id="21" name="Imagen 20">
          <a:extLst>
            <a:ext uri="{FF2B5EF4-FFF2-40B4-BE49-F238E27FC236}">
              <a16:creationId xmlns:a16="http://schemas.microsoft.com/office/drawing/2014/main" id="{DE423653-CBC3-4572-B6CB-AFCB1BB84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48</xdr:row>
      <xdr:rowOff>0</xdr:rowOff>
    </xdr:from>
    <xdr:ext cx="0" cy="695325"/>
    <xdr:pic>
      <xdr:nvPicPr>
        <xdr:cNvPr id="22" name="Imagen 21">
          <a:extLst>
            <a:ext uri="{FF2B5EF4-FFF2-40B4-BE49-F238E27FC236}">
              <a16:creationId xmlns:a16="http://schemas.microsoft.com/office/drawing/2014/main" id="{B6C7503A-D6E1-47BF-B1BB-2C21F06F8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62</xdr:row>
      <xdr:rowOff>0</xdr:rowOff>
    </xdr:from>
    <xdr:ext cx="0" cy="695325"/>
    <xdr:pic>
      <xdr:nvPicPr>
        <xdr:cNvPr id="23" name="Imagen 22">
          <a:extLst>
            <a:ext uri="{FF2B5EF4-FFF2-40B4-BE49-F238E27FC236}">
              <a16:creationId xmlns:a16="http://schemas.microsoft.com/office/drawing/2014/main" id="{BD923D1B-1A5B-432A-988D-C7D808667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76</xdr:row>
      <xdr:rowOff>0</xdr:rowOff>
    </xdr:from>
    <xdr:ext cx="0" cy="695325"/>
    <xdr:pic>
      <xdr:nvPicPr>
        <xdr:cNvPr id="24" name="Imagen 23">
          <a:extLst>
            <a:ext uri="{FF2B5EF4-FFF2-40B4-BE49-F238E27FC236}">
              <a16:creationId xmlns:a16="http://schemas.microsoft.com/office/drawing/2014/main" id="{17D3CFD5-C5B9-4151-B44D-F28D763F8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90</xdr:row>
      <xdr:rowOff>0</xdr:rowOff>
    </xdr:from>
    <xdr:ext cx="0" cy="695325"/>
    <xdr:pic>
      <xdr:nvPicPr>
        <xdr:cNvPr id="25" name="Imagen 24">
          <a:extLst>
            <a:ext uri="{FF2B5EF4-FFF2-40B4-BE49-F238E27FC236}">
              <a16:creationId xmlns:a16="http://schemas.microsoft.com/office/drawing/2014/main" id="{31125AE5-08D4-4B79-807D-D926902E9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104</xdr:row>
      <xdr:rowOff>0</xdr:rowOff>
    </xdr:from>
    <xdr:ext cx="0" cy="695325"/>
    <xdr:pic>
      <xdr:nvPicPr>
        <xdr:cNvPr id="26" name="Imagen 25">
          <a:extLst>
            <a:ext uri="{FF2B5EF4-FFF2-40B4-BE49-F238E27FC236}">
              <a16:creationId xmlns:a16="http://schemas.microsoft.com/office/drawing/2014/main" id="{C2A3ED33-732C-4CA7-8D26-27DF8A03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118</xdr:row>
      <xdr:rowOff>0</xdr:rowOff>
    </xdr:from>
    <xdr:ext cx="0" cy="695325"/>
    <xdr:pic>
      <xdr:nvPicPr>
        <xdr:cNvPr id="27" name="Imagen 26">
          <a:extLst>
            <a:ext uri="{FF2B5EF4-FFF2-40B4-BE49-F238E27FC236}">
              <a16:creationId xmlns:a16="http://schemas.microsoft.com/office/drawing/2014/main" id="{7AE319FF-8BD6-4C75-A604-53D6370B6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132</xdr:row>
      <xdr:rowOff>0</xdr:rowOff>
    </xdr:from>
    <xdr:ext cx="0" cy="695325"/>
    <xdr:pic>
      <xdr:nvPicPr>
        <xdr:cNvPr id="28" name="Imagen 27">
          <a:extLst>
            <a:ext uri="{FF2B5EF4-FFF2-40B4-BE49-F238E27FC236}">
              <a16:creationId xmlns:a16="http://schemas.microsoft.com/office/drawing/2014/main" id="{BE424D4F-6495-4B8D-A31D-B09DC7BB5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146</xdr:row>
      <xdr:rowOff>0</xdr:rowOff>
    </xdr:from>
    <xdr:ext cx="0" cy="695325"/>
    <xdr:pic>
      <xdr:nvPicPr>
        <xdr:cNvPr id="29" name="Imagen 28">
          <a:extLst>
            <a:ext uri="{FF2B5EF4-FFF2-40B4-BE49-F238E27FC236}">
              <a16:creationId xmlns:a16="http://schemas.microsoft.com/office/drawing/2014/main" id="{8FCA0712-D876-4BC1-826B-0FA24E968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160</xdr:row>
      <xdr:rowOff>0</xdr:rowOff>
    </xdr:from>
    <xdr:ext cx="0" cy="695325"/>
    <xdr:pic>
      <xdr:nvPicPr>
        <xdr:cNvPr id="30" name="Imagen 29">
          <a:extLst>
            <a:ext uri="{FF2B5EF4-FFF2-40B4-BE49-F238E27FC236}">
              <a16:creationId xmlns:a16="http://schemas.microsoft.com/office/drawing/2014/main" id="{0007EBAF-8CAC-418D-AC01-ADB134303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174</xdr:row>
      <xdr:rowOff>0</xdr:rowOff>
    </xdr:from>
    <xdr:ext cx="0" cy="695325"/>
    <xdr:pic>
      <xdr:nvPicPr>
        <xdr:cNvPr id="31" name="Imagen 30">
          <a:extLst>
            <a:ext uri="{FF2B5EF4-FFF2-40B4-BE49-F238E27FC236}">
              <a16:creationId xmlns:a16="http://schemas.microsoft.com/office/drawing/2014/main" id="{5DA486E4-2898-4D01-8F1A-D4B596F52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188</xdr:row>
      <xdr:rowOff>0</xdr:rowOff>
    </xdr:from>
    <xdr:ext cx="0" cy="695325"/>
    <xdr:pic>
      <xdr:nvPicPr>
        <xdr:cNvPr id="32" name="Imagen 31">
          <a:extLst>
            <a:ext uri="{FF2B5EF4-FFF2-40B4-BE49-F238E27FC236}">
              <a16:creationId xmlns:a16="http://schemas.microsoft.com/office/drawing/2014/main" id="{6D8C1EAD-0A04-4A13-9BC4-1C45FCB09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202</xdr:row>
      <xdr:rowOff>0</xdr:rowOff>
    </xdr:from>
    <xdr:ext cx="0" cy="695325"/>
    <xdr:pic>
      <xdr:nvPicPr>
        <xdr:cNvPr id="33" name="Imagen 32">
          <a:extLst>
            <a:ext uri="{FF2B5EF4-FFF2-40B4-BE49-F238E27FC236}">
              <a16:creationId xmlns:a16="http://schemas.microsoft.com/office/drawing/2014/main" id="{04D8BCC7-2C42-4213-8145-13D6D2F4F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75</xdr:row>
      <xdr:rowOff>0</xdr:rowOff>
    </xdr:to>
    <xdr:pic>
      <xdr:nvPicPr>
        <xdr:cNvPr id="2" name="Imagen 1">
          <a:extLst>
            <a:ext uri="{FF2B5EF4-FFF2-40B4-BE49-F238E27FC236}">
              <a16:creationId xmlns:a16="http://schemas.microsoft.com/office/drawing/2014/main" id="{03A680D8-CA1E-4C32-B231-35267D022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6276975"/>
          <a:ext cx="0" cy="12378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CB00570E-D802-4E16-B225-DACB27CA3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91725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238A9567-40E1-4468-9F5D-9F69CBC3C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2353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D81ADDCC-C053-43FE-A06B-0D993BC3A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47542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A2C160A1-4CCC-4FED-9BA1-EBD2F1861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79927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94639C7A-09B3-44D7-AE05-487D60590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249B2964-1C6E-4692-A9A8-11001280C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F8236FD4-0464-45E2-8951-14B976024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8AF49FA1-DEED-4715-B6F8-92143D865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581113A9-27E8-49AA-BA4A-BDA830433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61DCCFB4-B4D8-416B-95E5-86A429494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72D698B9-8EEE-4BAF-9C05-7D3A86734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42C29D65-B5A8-4696-B4A7-339D5F438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7C976FEF-6238-48C7-BE97-B1450A3EB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ECF8AEDA-81C5-4743-909D-FE76DE6B1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358140</xdr:colOff>
      <xdr:row>0</xdr:row>
      <xdr:rowOff>91440</xdr:rowOff>
    </xdr:from>
    <xdr:to>
      <xdr:col>2</xdr:col>
      <xdr:colOff>1571625</xdr:colOff>
      <xdr:row>2</xdr:row>
      <xdr:rowOff>374484</xdr:rowOff>
    </xdr:to>
    <xdr:pic>
      <xdr:nvPicPr>
        <xdr:cNvPr id="17" name="Gráfico 473219206">
          <a:extLst>
            <a:ext uri="{FF2B5EF4-FFF2-40B4-BE49-F238E27FC236}">
              <a16:creationId xmlns:a16="http://schemas.microsoft.com/office/drawing/2014/main" id="{750937AE-FFA1-43A6-AB97-15E660F566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520440" y="91440"/>
          <a:ext cx="1213485" cy="1149819"/>
        </a:xfrm>
        <a:prstGeom prst="rect">
          <a:avLst/>
        </a:prstGeom>
      </xdr:spPr>
    </xdr:pic>
    <xdr:clientData/>
  </xdr:twoCellAnchor>
  <xdr:twoCellAnchor editAs="oneCell">
    <xdr:from>
      <xdr:col>42</xdr:col>
      <xdr:colOff>72390</xdr:colOff>
      <xdr:row>0</xdr:row>
      <xdr:rowOff>211456</xdr:rowOff>
    </xdr:from>
    <xdr:to>
      <xdr:col>43</xdr:col>
      <xdr:colOff>1255395</xdr:colOff>
      <xdr:row>2</xdr:row>
      <xdr:rowOff>345566</xdr:rowOff>
    </xdr:to>
    <xdr:pic>
      <xdr:nvPicPr>
        <xdr:cNvPr id="18" name="Imagen 17">
          <a:extLst>
            <a:ext uri="{FF2B5EF4-FFF2-40B4-BE49-F238E27FC236}">
              <a16:creationId xmlns:a16="http://schemas.microsoft.com/office/drawing/2014/main" id="{4A731A84-4BEF-433F-8AB1-8728CE8D0A47}"/>
            </a:ext>
          </a:extLst>
        </xdr:cNvPr>
        <xdr:cNvPicPr>
          <a:picLocks noChangeAspect="1"/>
        </xdr:cNvPicPr>
      </xdr:nvPicPr>
      <xdr:blipFill>
        <a:blip xmlns:r="http://schemas.openxmlformats.org/officeDocument/2006/relationships" r:embed="rId4"/>
        <a:stretch>
          <a:fillRect/>
        </a:stretch>
      </xdr:blipFill>
      <xdr:spPr>
        <a:xfrm>
          <a:off x="44401740" y="211456"/>
          <a:ext cx="1897380" cy="1000885"/>
        </a:xfrm>
        <a:prstGeom prst="rect">
          <a:avLst/>
        </a:prstGeom>
      </xdr:spPr>
    </xdr:pic>
    <xdr:clientData/>
  </xdr:twoCellAnchor>
  <xdr:twoCellAnchor editAs="oneCell">
    <xdr:from>
      <xdr:col>13</xdr:col>
      <xdr:colOff>0</xdr:colOff>
      <xdr:row>7</xdr:row>
      <xdr:rowOff>0</xdr:rowOff>
    </xdr:from>
    <xdr:to>
      <xdr:col>13</xdr:col>
      <xdr:colOff>0</xdr:colOff>
      <xdr:row>66</xdr:row>
      <xdr:rowOff>91440</xdr:rowOff>
    </xdr:to>
    <xdr:pic>
      <xdr:nvPicPr>
        <xdr:cNvPr id="19" name="Imagen 18">
          <a:extLst>
            <a:ext uri="{FF2B5EF4-FFF2-40B4-BE49-F238E27FC236}">
              <a16:creationId xmlns:a16="http://schemas.microsoft.com/office/drawing/2014/main" id="{B5F73DBC-C266-469E-88BA-8851ACD94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6276975"/>
          <a:ext cx="0" cy="10759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20" name="Imagen 19">
          <a:extLst>
            <a:ext uri="{FF2B5EF4-FFF2-40B4-BE49-F238E27FC236}">
              <a16:creationId xmlns:a16="http://schemas.microsoft.com/office/drawing/2014/main" id="{CF82570C-E187-473A-9FDD-EA9E4DEF8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91725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21" name="Imagen 20">
          <a:extLst>
            <a:ext uri="{FF2B5EF4-FFF2-40B4-BE49-F238E27FC236}">
              <a16:creationId xmlns:a16="http://schemas.microsoft.com/office/drawing/2014/main" id="{B5282245-6EB6-46CA-96A3-26B23DCC9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2353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BF9BBE63-7F57-4E18-9418-5656741CC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47542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C97B22F6-3FA9-4C53-BC19-5E80ABF8E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79927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4" name="Imagen 23">
          <a:extLst>
            <a:ext uri="{FF2B5EF4-FFF2-40B4-BE49-F238E27FC236}">
              <a16:creationId xmlns:a16="http://schemas.microsoft.com/office/drawing/2014/main" id="{CF9A99F4-6EFC-4F53-831D-BA769AADC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5" name="Imagen 24">
          <a:extLst>
            <a:ext uri="{FF2B5EF4-FFF2-40B4-BE49-F238E27FC236}">
              <a16:creationId xmlns:a16="http://schemas.microsoft.com/office/drawing/2014/main" id="{117142C7-39F7-40F0-B87B-634BD6AC3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6" name="Imagen 25">
          <a:extLst>
            <a:ext uri="{FF2B5EF4-FFF2-40B4-BE49-F238E27FC236}">
              <a16:creationId xmlns:a16="http://schemas.microsoft.com/office/drawing/2014/main" id="{6814A716-9897-4DC9-AFFB-4A0ED70A2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7" name="Imagen 26">
          <a:extLst>
            <a:ext uri="{FF2B5EF4-FFF2-40B4-BE49-F238E27FC236}">
              <a16:creationId xmlns:a16="http://schemas.microsoft.com/office/drawing/2014/main" id="{38BCDCB9-23D9-4EF9-A3DC-8DF9E1BA1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8" name="Imagen 27">
          <a:extLst>
            <a:ext uri="{FF2B5EF4-FFF2-40B4-BE49-F238E27FC236}">
              <a16:creationId xmlns:a16="http://schemas.microsoft.com/office/drawing/2014/main" id="{5F962985-B84D-48DE-9EA5-940799644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29" name="Imagen 28">
          <a:extLst>
            <a:ext uri="{FF2B5EF4-FFF2-40B4-BE49-F238E27FC236}">
              <a16:creationId xmlns:a16="http://schemas.microsoft.com/office/drawing/2014/main" id="{2CD598B4-B30A-4AE0-A25A-63E0184A6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0" name="Imagen 29">
          <a:extLst>
            <a:ext uri="{FF2B5EF4-FFF2-40B4-BE49-F238E27FC236}">
              <a16:creationId xmlns:a16="http://schemas.microsoft.com/office/drawing/2014/main" id="{8C8E0971-B4E1-4444-9065-812CA1DCB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1" name="Imagen 30">
          <a:extLst>
            <a:ext uri="{FF2B5EF4-FFF2-40B4-BE49-F238E27FC236}">
              <a16:creationId xmlns:a16="http://schemas.microsoft.com/office/drawing/2014/main" id="{62C4C8E8-AD5C-47DE-8B20-E8E15180F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2" name="Imagen 31">
          <a:extLst>
            <a:ext uri="{FF2B5EF4-FFF2-40B4-BE49-F238E27FC236}">
              <a16:creationId xmlns:a16="http://schemas.microsoft.com/office/drawing/2014/main" id="{0485C336-E3C5-47BC-A67C-A8B43B70A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33" name="Imagen 32">
          <a:extLst>
            <a:ext uri="{FF2B5EF4-FFF2-40B4-BE49-F238E27FC236}">
              <a16:creationId xmlns:a16="http://schemas.microsoft.com/office/drawing/2014/main" id="{E7CC383C-FA87-4E4E-9CB6-0F946CB2C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75</xdr:row>
      <xdr:rowOff>0</xdr:rowOff>
    </xdr:to>
    <xdr:pic>
      <xdr:nvPicPr>
        <xdr:cNvPr id="2" name="Imagen 1">
          <a:extLst>
            <a:ext uri="{FF2B5EF4-FFF2-40B4-BE49-F238E27FC236}">
              <a16:creationId xmlns:a16="http://schemas.microsoft.com/office/drawing/2014/main" id="{202DB35E-BA1B-434F-A224-8C74C9E68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6276975"/>
          <a:ext cx="0" cy="12378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724BCD7D-BC51-4C0A-BFE4-1E7F312C8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91725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32B1E2CF-A4D8-4610-969E-8D7D93558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2353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4428E2EF-7E68-4231-ABA8-18255F78D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47542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731FA5B5-1ECD-4D14-8A92-D36BAA1CF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79927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573E552B-3A57-4686-A371-C7602DC7C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8E0007AB-23F7-4B8F-B96F-868EDAE00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A93AF378-5B43-40E3-8A59-6168AE1AA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ACC79720-F06C-4BB6-848E-88F2CF17C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AFE00734-22BD-465D-B219-5ACABA6BB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4F0AD779-24E4-49A2-84E4-BC4B8F3A9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78842D67-6118-4A8B-AC53-789D61958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D92D13D1-3AE9-4AB7-989D-6C8383C8C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92F4DAB4-31CE-445B-915C-1B9E39CE5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ACA1459A-6350-4305-A72B-22F6194ED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712469</xdr:colOff>
      <xdr:row>0</xdr:row>
      <xdr:rowOff>123826</xdr:rowOff>
    </xdr:from>
    <xdr:to>
      <xdr:col>2</xdr:col>
      <xdr:colOff>1773555</xdr:colOff>
      <xdr:row>2</xdr:row>
      <xdr:rowOff>379894</xdr:rowOff>
    </xdr:to>
    <xdr:pic>
      <xdr:nvPicPr>
        <xdr:cNvPr id="17" name="Gráfico 473219206">
          <a:extLst>
            <a:ext uri="{FF2B5EF4-FFF2-40B4-BE49-F238E27FC236}">
              <a16:creationId xmlns:a16="http://schemas.microsoft.com/office/drawing/2014/main" id="{B3AAA4E1-1166-49C2-8E17-05D889789AA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874769" y="123826"/>
          <a:ext cx="1061086" cy="1122843"/>
        </a:xfrm>
        <a:prstGeom prst="rect">
          <a:avLst/>
        </a:prstGeom>
      </xdr:spPr>
    </xdr:pic>
    <xdr:clientData/>
  </xdr:twoCellAnchor>
  <xdr:twoCellAnchor editAs="oneCell">
    <xdr:from>
      <xdr:col>39</xdr:col>
      <xdr:colOff>396241</xdr:colOff>
      <xdr:row>0</xdr:row>
      <xdr:rowOff>131446</xdr:rowOff>
    </xdr:from>
    <xdr:to>
      <xdr:col>41</xdr:col>
      <xdr:colOff>504826</xdr:colOff>
      <xdr:row>2</xdr:row>
      <xdr:rowOff>382870</xdr:rowOff>
    </xdr:to>
    <xdr:pic>
      <xdr:nvPicPr>
        <xdr:cNvPr id="18" name="Imagen 17">
          <a:extLst>
            <a:ext uri="{FF2B5EF4-FFF2-40B4-BE49-F238E27FC236}">
              <a16:creationId xmlns:a16="http://schemas.microsoft.com/office/drawing/2014/main" id="{CB7F4F97-6B1B-4938-B1CE-6A427BDBC3A6}"/>
            </a:ext>
          </a:extLst>
        </xdr:cNvPr>
        <xdr:cNvPicPr>
          <a:picLocks noChangeAspect="1"/>
        </xdr:cNvPicPr>
      </xdr:nvPicPr>
      <xdr:blipFill>
        <a:blip xmlns:r="http://schemas.openxmlformats.org/officeDocument/2006/relationships" r:embed="rId4"/>
        <a:stretch>
          <a:fillRect/>
        </a:stretch>
      </xdr:blipFill>
      <xdr:spPr>
        <a:xfrm>
          <a:off x="42220516" y="131446"/>
          <a:ext cx="1756410" cy="1118199"/>
        </a:xfrm>
        <a:prstGeom prst="rect">
          <a:avLst/>
        </a:prstGeom>
      </xdr:spPr>
    </xdr:pic>
    <xdr:clientData/>
  </xdr:twoCellAnchor>
  <xdr:twoCellAnchor editAs="oneCell">
    <xdr:from>
      <xdr:col>13</xdr:col>
      <xdr:colOff>0</xdr:colOff>
      <xdr:row>7</xdr:row>
      <xdr:rowOff>0</xdr:rowOff>
    </xdr:from>
    <xdr:to>
      <xdr:col>13</xdr:col>
      <xdr:colOff>0</xdr:colOff>
      <xdr:row>66</xdr:row>
      <xdr:rowOff>91440</xdr:rowOff>
    </xdr:to>
    <xdr:pic>
      <xdr:nvPicPr>
        <xdr:cNvPr id="19" name="Imagen 18">
          <a:extLst>
            <a:ext uri="{FF2B5EF4-FFF2-40B4-BE49-F238E27FC236}">
              <a16:creationId xmlns:a16="http://schemas.microsoft.com/office/drawing/2014/main" id="{DACE50C9-9A03-4086-862B-E3B10112A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6276975"/>
          <a:ext cx="0" cy="10759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20" name="Imagen 19">
          <a:extLst>
            <a:ext uri="{FF2B5EF4-FFF2-40B4-BE49-F238E27FC236}">
              <a16:creationId xmlns:a16="http://schemas.microsoft.com/office/drawing/2014/main" id="{36786B4C-3C90-4599-A402-D76BEC2FF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91725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21" name="Imagen 20">
          <a:extLst>
            <a:ext uri="{FF2B5EF4-FFF2-40B4-BE49-F238E27FC236}">
              <a16:creationId xmlns:a16="http://schemas.microsoft.com/office/drawing/2014/main" id="{EBDF13B5-0D5D-400F-AFFA-408213B98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2353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A7C62BCD-C8CE-475F-A8C4-AF5521BE8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47542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4C3E6176-94F4-4AD7-B43B-73293DBEC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79927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4" name="Imagen 23">
          <a:extLst>
            <a:ext uri="{FF2B5EF4-FFF2-40B4-BE49-F238E27FC236}">
              <a16:creationId xmlns:a16="http://schemas.microsoft.com/office/drawing/2014/main" id="{B7FC0616-A3E2-47BF-87B4-F0E97BBD0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5" name="Imagen 24">
          <a:extLst>
            <a:ext uri="{FF2B5EF4-FFF2-40B4-BE49-F238E27FC236}">
              <a16:creationId xmlns:a16="http://schemas.microsoft.com/office/drawing/2014/main" id="{D27A3154-DE7B-47A9-9E72-B3470E445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6" name="Imagen 25">
          <a:extLst>
            <a:ext uri="{FF2B5EF4-FFF2-40B4-BE49-F238E27FC236}">
              <a16:creationId xmlns:a16="http://schemas.microsoft.com/office/drawing/2014/main" id="{2EF41F82-C968-4C7B-B896-F09166A5E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7" name="Imagen 26">
          <a:extLst>
            <a:ext uri="{FF2B5EF4-FFF2-40B4-BE49-F238E27FC236}">
              <a16:creationId xmlns:a16="http://schemas.microsoft.com/office/drawing/2014/main" id="{84EBE9CF-97DD-4730-B11A-3748BB9E1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8" name="Imagen 27">
          <a:extLst>
            <a:ext uri="{FF2B5EF4-FFF2-40B4-BE49-F238E27FC236}">
              <a16:creationId xmlns:a16="http://schemas.microsoft.com/office/drawing/2014/main" id="{A9BACCEB-506E-4F9A-8AFF-6CB015698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29" name="Imagen 28">
          <a:extLst>
            <a:ext uri="{FF2B5EF4-FFF2-40B4-BE49-F238E27FC236}">
              <a16:creationId xmlns:a16="http://schemas.microsoft.com/office/drawing/2014/main" id="{CE9F764B-34A7-458D-AF58-E9D5E4EC1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0" name="Imagen 29">
          <a:extLst>
            <a:ext uri="{FF2B5EF4-FFF2-40B4-BE49-F238E27FC236}">
              <a16:creationId xmlns:a16="http://schemas.microsoft.com/office/drawing/2014/main" id="{2BD4D676-EFA1-4CB5-BB17-201AFF990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1" name="Imagen 30">
          <a:extLst>
            <a:ext uri="{FF2B5EF4-FFF2-40B4-BE49-F238E27FC236}">
              <a16:creationId xmlns:a16="http://schemas.microsoft.com/office/drawing/2014/main" id="{F859DAE0-5D90-4E49-B225-A1D888AB9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2" name="Imagen 31">
          <a:extLst>
            <a:ext uri="{FF2B5EF4-FFF2-40B4-BE49-F238E27FC236}">
              <a16:creationId xmlns:a16="http://schemas.microsoft.com/office/drawing/2014/main" id="{BDA8AAD4-F8A1-4DC0-9956-EF5C34A62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33" name="Imagen 32">
          <a:extLst>
            <a:ext uri="{FF2B5EF4-FFF2-40B4-BE49-F238E27FC236}">
              <a16:creationId xmlns:a16="http://schemas.microsoft.com/office/drawing/2014/main" id="{9EFC8BD6-10BE-468B-AE2F-B9CC008AF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75</xdr:row>
      <xdr:rowOff>0</xdr:rowOff>
    </xdr:to>
    <xdr:pic>
      <xdr:nvPicPr>
        <xdr:cNvPr id="2" name="Imagen 1">
          <a:extLst>
            <a:ext uri="{FF2B5EF4-FFF2-40B4-BE49-F238E27FC236}">
              <a16:creationId xmlns:a16="http://schemas.microsoft.com/office/drawing/2014/main" id="{07CF7486-166D-4A69-92F2-2769BC37E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6276975"/>
          <a:ext cx="0" cy="12378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DC376216-9AA6-4723-ACC9-377A95C9D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91725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3FDEFE43-BD24-43CB-937F-1BB89C4D8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2353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A181FDA9-B2B6-42E5-AA1F-91D67AE27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47542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ACDD9C34-1DC7-4395-8004-CFCA42779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79927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608816D0-A5D4-4708-AA8F-FAC0E33C8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0D76618A-5813-4E6E-93B7-B7AE1E57D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D64CE6C3-215B-474B-B37B-335CAC54C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77F2D39E-CDDD-4AA5-93B8-D03F3906E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004FBA6B-0802-452C-B8F2-B983F6398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3F42979B-4609-40DB-8623-D95CB6190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6BE50299-C258-4CE0-A55E-2AFC5BDF0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B67C4C48-180A-48CE-847B-B146FB3BA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8EDD12C1-D213-4C77-81F8-48C03D4C6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D13AC4B3-2FF2-41CB-9793-E7B973B73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356234</xdr:colOff>
      <xdr:row>0</xdr:row>
      <xdr:rowOff>91441</xdr:rowOff>
    </xdr:from>
    <xdr:to>
      <xdr:col>2</xdr:col>
      <xdr:colOff>1400175</xdr:colOff>
      <xdr:row>2</xdr:row>
      <xdr:rowOff>319714</xdr:rowOff>
    </xdr:to>
    <xdr:pic>
      <xdr:nvPicPr>
        <xdr:cNvPr id="17" name="Gráfico 473219206">
          <a:extLst>
            <a:ext uri="{FF2B5EF4-FFF2-40B4-BE49-F238E27FC236}">
              <a16:creationId xmlns:a16="http://schemas.microsoft.com/office/drawing/2014/main" id="{39F0DAA3-4C01-401D-A78C-6B289145C3A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518534" y="91441"/>
          <a:ext cx="1043941" cy="1095048"/>
        </a:xfrm>
        <a:prstGeom prst="rect">
          <a:avLst/>
        </a:prstGeom>
      </xdr:spPr>
    </xdr:pic>
    <xdr:clientData/>
  </xdr:twoCellAnchor>
  <xdr:twoCellAnchor editAs="oneCell">
    <xdr:from>
      <xdr:col>41</xdr:col>
      <xdr:colOff>628650</xdr:colOff>
      <xdr:row>0</xdr:row>
      <xdr:rowOff>47625</xdr:rowOff>
    </xdr:from>
    <xdr:to>
      <xdr:col>43</xdr:col>
      <xdr:colOff>962025</xdr:colOff>
      <xdr:row>2</xdr:row>
      <xdr:rowOff>374220</xdr:rowOff>
    </xdr:to>
    <xdr:pic>
      <xdr:nvPicPr>
        <xdr:cNvPr id="18" name="Imagen 17">
          <a:extLst>
            <a:ext uri="{FF2B5EF4-FFF2-40B4-BE49-F238E27FC236}">
              <a16:creationId xmlns:a16="http://schemas.microsoft.com/office/drawing/2014/main" id="{A8EAB1B7-4D34-40E5-AD8A-E19E77C4E5C3}"/>
            </a:ext>
          </a:extLst>
        </xdr:cNvPr>
        <xdr:cNvPicPr>
          <a:picLocks noChangeAspect="1"/>
        </xdr:cNvPicPr>
      </xdr:nvPicPr>
      <xdr:blipFill>
        <a:blip xmlns:r="http://schemas.openxmlformats.org/officeDocument/2006/relationships" r:embed="rId4"/>
        <a:stretch>
          <a:fillRect/>
        </a:stretch>
      </xdr:blipFill>
      <xdr:spPr>
        <a:xfrm>
          <a:off x="44100750" y="47625"/>
          <a:ext cx="1866900" cy="1193370"/>
        </a:xfrm>
        <a:prstGeom prst="rect">
          <a:avLst/>
        </a:prstGeom>
      </xdr:spPr>
    </xdr:pic>
    <xdr:clientData/>
  </xdr:twoCellAnchor>
  <xdr:twoCellAnchor editAs="oneCell">
    <xdr:from>
      <xdr:col>13</xdr:col>
      <xdr:colOff>0</xdr:colOff>
      <xdr:row>7</xdr:row>
      <xdr:rowOff>0</xdr:rowOff>
    </xdr:from>
    <xdr:to>
      <xdr:col>13</xdr:col>
      <xdr:colOff>0</xdr:colOff>
      <xdr:row>66</xdr:row>
      <xdr:rowOff>91440</xdr:rowOff>
    </xdr:to>
    <xdr:pic>
      <xdr:nvPicPr>
        <xdr:cNvPr id="19" name="Imagen 18">
          <a:extLst>
            <a:ext uri="{FF2B5EF4-FFF2-40B4-BE49-F238E27FC236}">
              <a16:creationId xmlns:a16="http://schemas.microsoft.com/office/drawing/2014/main" id="{0F4C0C71-1F28-440D-AB71-50CD8DBCB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6276975"/>
          <a:ext cx="0" cy="10759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20" name="Imagen 19">
          <a:extLst>
            <a:ext uri="{FF2B5EF4-FFF2-40B4-BE49-F238E27FC236}">
              <a16:creationId xmlns:a16="http://schemas.microsoft.com/office/drawing/2014/main" id="{0F4DD35E-B475-4B48-B4B9-FE076B601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917257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21" name="Imagen 20">
          <a:extLst>
            <a:ext uri="{FF2B5EF4-FFF2-40B4-BE49-F238E27FC236}">
              <a16:creationId xmlns:a16="http://schemas.microsoft.com/office/drawing/2014/main" id="{7E669678-8DB4-429A-B512-4D6D16272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2353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5553D148-EAC3-474D-AFF9-F8F85D905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47542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A1809451-B61E-4272-B891-4282B998F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179927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4" name="Imagen 23">
          <a:extLst>
            <a:ext uri="{FF2B5EF4-FFF2-40B4-BE49-F238E27FC236}">
              <a16:creationId xmlns:a16="http://schemas.microsoft.com/office/drawing/2014/main" id="{2F39BA88-4A87-41E4-8FCD-E9A19F5A9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5" name="Imagen 24">
          <a:extLst>
            <a:ext uri="{FF2B5EF4-FFF2-40B4-BE49-F238E27FC236}">
              <a16:creationId xmlns:a16="http://schemas.microsoft.com/office/drawing/2014/main" id="{F7B30908-2EF2-49DA-A2AC-E0827F919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6" name="Imagen 25">
          <a:extLst>
            <a:ext uri="{FF2B5EF4-FFF2-40B4-BE49-F238E27FC236}">
              <a16:creationId xmlns:a16="http://schemas.microsoft.com/office/drawing/2014/main" id="{39C2CCEA-8E37-45F7-A1EA-6061BCB8C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7" name="Imagen 26">
          <a:extLst>
            <a:ext uri="{FF2B5EF4-FFF2-40B4-BE49-F238E27FC236}">
              <a16:creationId xmlns:a16="http://schemas.microsoft.com/office/drawing/2014/main" id="{9DDF505E-510B-462B-86D7-45F4B96CA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8" name="Imagen 27">
          <a:extLst>
            <a:ext uri="{FF2B5EF4-FFF2-40B4-BE49-F238E27FC236}">
              <a16:creationId xmlns:a16="http://schemas.microsoft.com/office/drawing/2014/main" id="{1B8EE08A-1079-4F00-922F-E6AF3EFDE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29" name="Imagen 28">
          <a:extLst>
            <a:ext uri="{FF2B5EF4-FFF2-40B4-BE49-F238E27FC236}">
              <a16:creationId xmlns:a16="http://schemas.microsoft.com/office/drawing/2014/main" id="{272FD6EB-E220-402A-BD7A-5C0305B75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0" name="Imagen 29">
          <a:extLst>
            <a:ext uri="{FF2B5EF4-FFF2-40B4-BE49-F238E27FC236}">
              <a16:creationId xmlns:a16="http://schemas.microsoft.com/office/drawing/2014/main" id="{34DCE972-D92D-4754-A8E8-591E89E16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1" name="Imagen 30">
          <a:extLst>
            <a:ext uri="{FF2B5EF4-FFF2-40B4-BE49-F238E27FC236}">
              <a16:creationId xmlns:a16="http://schemas.microsoft.com/office/drawing/2014/main" id="{6D456684-67ED-45F8-943D-5B9582D80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2" name="Imagen 31">
          <a:extLst>
            <a:ext uri="{FF2B5EF4-FFF2-40B4-BE49-F238E27FC236}">
              <a16:creationId xmlns:a16="http://schemas.microsoft.com/office/drawing/2014/main" id="{10439448-77A8-4E95-9E92-8C0EDE735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33" name="Imagen 32">
          <a:extLst>
            <a:ext uri="{FF2B5EF4-FFF2-40B4-BE49-F238E27FC236}">
              <a16:creationId xmlns:a16="http://schemas.microsoft.com/office/drawing/2014/main" id="{97720251-2F73-45FE-8942-DE305839E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7200" y="207359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7</xdr:row>
      <xdr:rowOff>704850</xdr:rowOff>
    </xdr:to>
    <xdr:pic>
      <xdr:nvPicPr>
        <xdr:cNvPr id="2" name="Imagen 1">
          <a:extLst>
            <a:ext uri="{FF2B5EF4-FFF2-40B4-BE49-F238E27FC236}">
              <a16:creationId xmlns:a16="http://schemas.microsoft.com/office/drawing/2014/main" id="{4B090254-03BE-495E-AC65-BC8EB41D2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67625" y="41148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4" name="Imagen 3">
          <a:extLst>
            <a:ext uri="{FF2B5EF4-FFF2-40B4-BE49-F238E27FC236}">
              <a16:creationId xmlns:a16="http://schemas.microsoft.com/office/drawing/2014/main" id="{D55B96C6-3D28-44DB-A20C-D88FF7CFC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50" y="57150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5" name="Imagen 4">
          <a:extLst>
            <a:ext uri="{FF2B5EF4-FFF2-40B4-BE49-F238E27FC236}">
              <a16:creationId xmlns:a16="http://schemas.microsoft.com/office/drawing/2014/main" id="{A46E071C-D0E1-45BC-8036-975A8C32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50" y="10096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6" name="Imagen 5">
          <a:extLst>
            <a:ext uri="{FF2B5EF4-FFF2-40B4-BE49-F238E27FC236}">
              <a16:creationId xmlns:a16="http://schemas.microsoft.com/office/drawing/2014/main" id="{A015AB31-3400-4DA9-957A-1BBF710B0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7" name="Imagen 6">
          <a:extLst>
            <a:ext uri="{FF2B5EF4-FFF2-40B4-BE49-F238E27FC236}">
              <a16:creationId xmlns:a16="http://schemas.microsoft.com/office/drawing/2014/main" id="{C661B7F6-7FF6-477B-9E14-B1649C17D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8" name="Imagen 7">
          <a:extLst>
            <a:ext uri="{FF2B5EF4-FFF2-40B4-BE49-F238E27FC236}">
              <a16:creationId xmlns:a16="http://schemas.microsoft.com/office/drawing/2014/main" id="{5B2BED20-A96F-4BC7-B09E-5E14CE666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9" name="Imagen 8">
          <a:extLst>
            <a:ext uri="{FF2B5EF4-FFF2-40B4-BE49-F238E27FC236}">
              <a16:creationId xmlns:a16="http://schemas.microsoft.com/office/drawing/2014/main" id="{AE713FC9-75C5-4EA3-9DD2-BA21E3D37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10" name="Imagen 9">
          <a:extLst>
            <a:ext uri="{FF2B5EF4-FFF2-40B4-BE49-F238E27FC236}">
              <a16:creationId xmlns:a16="http://schemas.microsoft.com/office/drawing/2014/main" id="{37D46183-6637-4DB6-9E0C-C3AE5AECB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1" name="Imagen 10">
          <a:extLst>
            <a:ext uri="{FF2B5EF4-FFF2-40B4-BE49-F238E27FC236}">
              <a16:creationId xmlns:a16="http://schemas.microsoft.com/office/drawing/2014/main" id="{237155B9-7277-4F41-AC91-0CCEB7A6E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2" name="Imagen 11">
          <a:extLst>
            <a:ext uri="{FF2B5EF4-FFF2-40B4-BE49-F238E27FC236}">
              <a16:creationId xmlns:a16="http://schemas.microsoft.com/office/drawing/2014/main" id="{F7E38598-815E-441F-AFF5-F220170E9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3" name="Imagen 12">
          <a:extLst>
            <a:ext uri="{FF2B5EF4-FFF2-40B4-BE49-F238E27FC236}">
              <a16:creationId xmlns:a16="http://schemas.microsoft.com/office/drawing/2014/main" id="{1AE6E293-BE36-4DBE-BE9E-D69B77AFF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4" name="Imagen 13">
          <a:extLst>
            <a:ext uri="{FF2B5EF4-FFF2-40B4-BE49-F238E27FC236}">
              <a16:creationId xmlns:a16="http://schemas.microsoft.com/office/drawing/2014/main" id="{6FA33E5E-DEF1-43B1-8ED5-185D923F2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5" name="Imagen 14">
          <a:extLst>
            <a:ext uri="{FF2B5EF4-FFF2-40B4-BE49-F238E27FC236}">
              <a16:creationId xmlns:a16="http://schemas.microsoft.com/office/drawing/2014/main" id="{3EED5DA9-514C-4ACE-8005-634C384AA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6" name="Imagen 15">
          <a:extLst>
            <a:ext uri="{FF2B5EF4-FFF2-40B4-BE49-F238E27FC236}">
              <a16:creationId xmlns:a16="http://schemas.microsoft.com/office/drawing/2014/main" id="{F323ADB1-C602-4C74-A9C0-690E4F051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7" name="Imagen 16">
          <a:extLst>
            <a:ext uri="{FF2B5EF4-FFF2-40B4-BE49-F238E27FC236}">
              <a16:creationId xmlns:a16="http://schemas.microsoft.com/office/drawing/2014/main" id="{DC1D376F-EDAC-417E-A66D-A70FF1570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73643" y="1352550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1762125</xdr:colOff>
      <xdr:row>0</xdr:row>
      <xdr:rowOff>127000</xdr:rowOff>
    </xdr:from>
    <xdr:to>
      <xdr:col>2</xdr:col>
      <xdr:colOff>986172</xdr:colOff>
      <xdr:row>2</xdr:row>
      <xdr:rowOff>386017</xdr:rowOff>
    </xdr:to>
    <xdr:pic>
      <xdr:nvPicPr>
        <xdr:cNvPr id="18" name="Gráfico 473219206">
          <a:extLst>
            <a:ext uri="{FF2B5EF4-FFF2-40B4-BE49-F238E27FC236}">
              <a16:creationId xmlns:a16="http://schemas.microsoft.com/office/drawing/2014/main" id="{1489BBAF-37E9-443E-B71E-8279904CBBA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21000" y="127000"/>
          <a:ext cx="1129047" cy="1132142"/>
        </a:xfrm>
        <a:prstGeom prst="rect">
          <a:avLst/>
        </a:prstGeom>
      </xdr:spPr>
    </xdr:pic>
    <xdr:clientData/>
  </xdr:twoCellAnchor>
  <xdr:twoCellAnchor editAs="oneCell">
    <xdr:from>
      <xdr:col>39</xdr:col>
      <xdr:colOff>441960</xdr:colOff>
      <xdr:row>0</xdr:row>
      <xdr:rowOff>34290</xdr:rowOff>
    </xdr:from>
    <xdr:to>
      <xdr:col>44</xdr:col>
      <xdr:colOff>435611</xdr:colOff>
      <xdr:row>2</xdr:row>
      <xdr:rowOff>403084</xdr:rowOff>
    </xdr:to>
    <xdr:pic>
      <xdr:nvPicPr>
        <xdr:cNvPr id="19" name="Imagen 18">
          <a:extLst>
            <a:ext uri="{FF2B5EF4-FFF2-40B4-BE49-F238E27FC236}">
              <a16:creationId xmlns:a16="http://schemas.microsoft.com/office/drawing/2014/main" id="{F1AB719A-D5FA-4E10-AEEB-ED039D7040C3}"/>
            </a:ext>
          </a:extLst>
        </xdr:cNvPr>
        <xdr:cNvPicPr>
          <a:picLocks noChangeAspect="1"/>
        </xdr:cNvPicPr>
      </xdr:nvPicPr>
      <xdr:blipFill>
        <a:blip xmlns:r="http://schemas.openxmlformats.org/officeDocument/2006/relationships" r:embed="rId4"/>
        <a:stretch>
          <a:fillRect/>
        </a:stretch>
      </xdr:blipFill>
      <xdr:spPr>
        <a:xfrm>
          <a:off x="41711880" y="34290"/>
          <a:ext cx="4474211" cy="1237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13</xdr:col>
      <xdr:colOff>0</xdr:colOff>
      <xdr:row>21</xdr:row>
      <xdr:rowOff>460375</xdr:rowOff>
    </xdr:from>
    <xdr:ext cx="0" cy="695325"/>
    <xdr:pic>
      <xdr:nvPicPr>
        <xdr:cNvPr id="3" name="Imagen 2">
          <a:extLst>
            <a:ext uri="{FF2B5EF4-FFF2-40B4-BE49-F238E27FC236}">
              <a16:creationId xmlns:a16="http://schemas.microsoft.com/office/drawing/2014/main" id="{A55BC50F-5188-41DA-8543-644FDF3D0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6375" y="13509625"/>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52AEAA6E-7DB0-424C-9B37-8D16CFB8A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E7FCD1D6-1C69-4DD5-9AA9-A30CD83FF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7B24EB3F-EA1E-4A1D-9875-8DFD1F141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EA28DF05-A4BC-47C9-9CB9-FB4EA5E0E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6DB1FED8-2DB2-41B5-A887-493CDFC40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5CA56D7B-5191-4AD1-B2CD-2E6763078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83304DFB-B7EB-494C-90B5-B4857B776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8196E8AC-1A8E-495A-A448-C3FE0537B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6EECC7E0-B242-4855-8E06-29E1DFE6E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9FA8E658-B282-45E9-BF08-4C856AF53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850B3810-E24E-4FDF-8AF9-6C30AC2C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DECE1E0C-9E19-4B44-93A6-12709273F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1819275</xdr:colOff>
      <xdr:row>0</xdr:row>
      <xdr:rowOff>146051</xdr:rowOff>
    </xdr:from>
    <xdr:to>
      <xdr:col>2</xdr:col>
      <xdr:colOff>952501</xdr:colOff>
      <xdr:row>2</xdr:row>
      <xdr:rowOff>376159</xdr:rowOff>
    </xdr:to>
    <xdr:pic>
      <xdr:nvPicPr>
        <xdr:cNvPr id="17" name="Gráfico 473219206">
          <a:extLst>
            <a:ext uri="{FF2B5EF4-FFF2-40B4-BE49-F238E27FC236}">
              <a16:creationId xmlns:a16="http://schemas.microsoft.com/office/drawing/2014/main" id="{BA5DDB12-076D-4EF9-81CD-586EA3A239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81325" y="146051"/>
          <a:ext cx="1038226" cy="1106408"/>
        </a:xfrm>
        <a:prstGeom prst="rect">
          <a:avLst/>
        </a:prstGeom>
      </xdr:spPr>
    </xdr:pic>
    <xdr:clientData/>
  </xdr:twoCellAnchor>
  <xdr:twoCellAnchor editAs="oneCell">
    <xdr:from>
      <xdr:col>40</xdr:col>
      <xdr:colOff>2228850</xdr:colOff>
      <xdr:row>0</xdr:row>
      <xdr:rowOff>152401</xdr:rowOff>
    </xdr:from>
    <xdr:to>
      <xdr:col>44</xdr:col>
      <xdr:colOff>166687</xdr:colOff>
      <xdr:row>2</xdr:row>
      <xdr:rowOff>456251</xdr:rowOff>
    </xdr:to>
    <xdr:pic>
      <xdr:nvPicPr>
        <xdr:cNvPr id="18" name="Imagen 17">
          <a:extLst>
            <a:ext uri="{FF2B5EF4-FFF2-40B4-BE49-F238E27FC236}">
              <a16:creationId xmlns:a16="http://schemas.microsoft.com/office/drawing/2014/main" id="{0B9F20EA-1706-46AA-AE31-A4E5E3E91857}"/>
            </a:ext>
          </a:extLst>
        </xdr:cNvPr>
        <xdr:cNvPicPr>
          <a:picLocks noChangeAspect="1"/>
        </xdr:cNvPicPr>
      </xdr:nvPicPr>
      <xdr:blipFill>
        <a:blip xmlns:r="http://schemas.openxmlformats.org/officeDocument/2006/relationships" r:embed="rId4"/>
        <a:stretch>
          <a:fillRect/>
        </a:stretch>
      </xdr:blipFill>
      <xdr:spPr>
        <a:xfrm>
          <a:off x="48901350" y="152401"/>
          <a:ext cx="2928937" cy="1199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0</xdr:colOff>
      <xdr:row>23</xdr:row>
      <xdr:rowOff>0</xdr:rowOff>
    </xdr:from>
    <xdr:ext cx="0" cy="695325"/>
    <xdr:pic>
      <xdr:nvPicPr>
        <xdr:cNvPr id="3" name="Imagen 2">
          <a:extLst>
            <a:ext uri="{FF2B5EF4-FFF2-40B4-BE49-F238E27FC236}">
              <a16:creationId xmlns:a16="http://schemas.microsoft.com/office/drawing/2014/main" id="{DF22A71B-0882-414B-AACD-C483BA859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37</xdr:row>
      <xdr:rowOff>0</xdr:rowOff>
    </xdr:from>
    <xdr:ext cx="0" cy="695325"/>
    <xdr:pic>
      <xdr:nvPicPr>
        <xdr:cNvPr id="4" name="Imagen 3">
          <a:extLst>
            <a:ext uri="{FF2B5EF4-FFF2-40B4-BE49-F238E27FC236}">
              <a16:creationId xmlns:a16="http://schemas.microsoft.com/office/drawing/2014/main" id="{15921985-ADBC-4560-9E73-EB54BD2E1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51</xdr:row>
      <xdr:rowOff>0</xdr:rowOff>
    </xdr:from>
    <xdr:ext cx="0" cy="695325"/>
    <xdr:pic>
      <xdr:nvPicPr>
        <xdr:cNvPr id="5" name="Imagen 4">
          <a:extLst>
            <a:ext uri="{FF2B5EF4-FFF2-40B4-BE49-F238E27FC236}">
              <a16:creationId xmlns:a16="http://schemas.microsoft.com/office/drawing/2014/main" id="{D4A17614-F1E6-494F-AFC4-75C696926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65</xdr:row>
      <xdr:rowOff>0</xdr:rowOff>
    </xdr:from>
    <xdr:ext cx="0" cy="695325"/>
    <xdr:pic>
      <xdr:nvPicPr>
        <xdr:cNvPr id="6" name="Imagen 5">
          <a:extLst>
            <a:ext uri="{FF2B5EF4-FFF2-40B4-BE49-F238E27FC236}">
              <a16:creationId xmlns:a16="http://schemas.microsoft.com/office/drawing/2014/main" id="{21D84F4D-9BB7-4409-93DC-9F912000A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79</xdr:row>
      <xdr:rowOff>0</xdr:rowOff>
    </xdr:from>
    <xdr:ext cx="0" cy="695325"/>
    <xdr:pic>
      <xdr:nvPicPr>
        <xdr:cNvPr id="7" name="Imagen 6">
          <a:extLst>
            <a:ext uri="{FF2B5EF4-FFF2-40B4-BE49-F238E27FC236}">
              <a16:creationId xmlns:a16="http://schemas.microsoft.com/office/drawing/2014/main" id="{4A0EABAF-3655-47F9-9AAC-87F8F801E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93</xdr:row>
      <xdr:rowOff>0</xdr:rowOff>
    </xdr:from>
    <xdr:ext cx="0" cy="695325"/>
    <xdr:pic>
      <xdr:nvPicPr>
        <xdr:cNvPr id="8" name="Imagen 7">
          <a:extLst>
            <a:ext uri="{FF2B5EF4-FFF2-40B4-BE49-F238E27FC236}">
              <a16:creationId xmlns:a16="http://schemas.microsoft.com/office/drawing/2014/main" id="{D611FF5E-7CC7-4C1F-AD70-42E108BBF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107</xdr:row>
      <xdr:rowOff>0</xdr:rowOff>
    </xdr:from>
    <xdr:ext cx="0" cy="695325"/>
    <xdr:pic>
      <xdr:nvPicPr>
        <xdr:cNvPr id="9" name="Imagen 8">
          <a:extLst>
            <a:ext uri="{FF2B5EF4-FFF2-40B4-BE49-F238E27FC236}">
              <a16:creationId xmlns:a16="http://schemas.microsoft.com/office/drawing/2014/main" id="{0D475864-3C60-4EFC-90F1-E9C922A92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121</xdr:row>
      <xdr:rowOff>0</xdr:rowOff>
    </xdr:from>
    <xdr:ext cx="0" cy="695325"/>
    <xdr:pic>
      <xdr:nvPicPr>
        <xdr:cNvPr id="10" name="Imagen 9">
          <a:extLst>
            <a:ext uri="{FF2B5EF4-FFF2-40B4-BE49-F238E27FC236}">
              <a16:creationId xmlns:a16="http://schemas.microsoft.com/office/drawing/2014/main" id="{D891491E-0424-4FF0-83BA-1E0C00F97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135</xdr:row>
      <xdr:rowOff>0</xdr:rowOff>
    </xdr:from>
    <xdr:ext cx="0" cy="695325"/>
    <xdr:pic>
      <xdr:nvPicPr>
        <xdr:cNvPr id="11" name="Imagen 10">
          <a:extLst>
            <a:ext uri="{FF2B5EF4-FFF2-40B4-BE49-F238E27FC236}">
              <a16:creationId xmlns:a16="http://schemas.microsoft.com/office/drawing/2014/main" id="{8323E3EC-CD65-411E-9B04-6F47D56FD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149</xdr:row>
      <xdr:rowOff>0</xdr:rowOff>
    </xdr:from>
    <xdr:ext cx="0" cy="695325"/>
    <xdr:pic>
      <xdr:nvPicPr>
        <xdr:cNvPr id="12" name="Imagen 11">
          <a:extLst>
            <a:ext uri="{FF2B5EF4-FFF2-40B4-BE49-F238E27FC236}">
              <a16:creationId xmlns:a16="http://schemas.microsoft.com/office/drawing/2014/main" id="{F2AAB96E-0D66-448A-9C5B-E24B4C278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163</xdr:row>
      <xdr:rowOff>0</xdr:rowOff>
    </xdr:from>
    <xdr:ext cx="0" cy="695325"/>
    <xdr:pic>
      <xdr:nvPicPr>
        <xdr:cNvPr id="13" name="Imagen 12">
          <a:extLst>
            <a:ext uri="{FF2B5EF4-FFF2-40B4-BE49-F238E27FC236}">
              <a16:creationId xmlns:a16="http://schemas.microsoft.com/office/drawing/2014/main" id="{EFC39C26-869C-441D-947D-241AC546D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177</xdr:row>
      <xdr:rowOff>0</xdr:rowOff>
    </xdr:from>
    <xdr:ext cx="0" cy="695325"/>
    <xdr:pic>
      <xdr:nvPicPr>
        <xdr:cNvPr id="14" name="Imagen 13">
          <a:extLst>
            <a:ext uri="{FF2B5EF4-FFF2-40B4-BE49-F238E27FC236}">
              <a16:creationId xmlns:a16="http://schemas.microsoft.com/office/drawing/2014/main" id="{049A0679-A33E-4157-85A6-8A1B481A5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191</xdr:row>
      <xdr:rowOff>0</xdr:rowOff>
    </xdr:from>
    <xdr:ext cx="0" cy="695325"/>
    <xdr:pic>
      <xdr:nvPicPr>
        <xdr:cNvPr id="15" name="Imagen 14">
          <a:extLst>
            <a:ext uri="{FF2B5EF4-FFF2-40B4-BE49-F238E27FC236}">
              <a16:creationId xmlns:a16="http://schemas.microsoft.com/office/drawing/2014/main" id="{8844D178-8635-4B38-A1DE-07851F810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205</xdr:row>
      <xdr:rowOff>0</xdr:rowOff>
    </xdr:from>
    <xdr:ext cx="0" cy="695325"/>
    <xdr:pic>
      <xdr:nvPicPr>
        <xdr:cNvPr id="16" name="Imagen 15">
          <a:extLst>
            <a:ext uri="{FF2B5EF4-FFF2-40B4-BE49-F238E27FC236}">
              <a16:creationId xmlns:a16="http://schemas.microsoft.com/office/drawing/2014/main" id="{32D2481E-0624-4189-8324-203A002E5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95250</xdr:colOff>
      <xdr:row>0</xdr:row>
      <xdr:rowOff>69851</xdr:rowOff>
    </xdr:from>
    <xdr:to>
      <xdr:col>2</xdr:col>
      <xdr:colOff>1143000</xdr:colOff>
      <xdr:row>2</xdr:row>
      <xdr:rowOff>373954</xdr:rowOff>
    </xdr:to>
    <xdr:pic>
      <xdr:nvPicPr>
        <xdr:cNvPr id="17" name="Gráfico 473219206">
          <a:extLst>
            <a:ext uri="{FF2B5EF4-FFF2-40B4-BE49-F238E27FC236}">
              <a16:creationId xmlns:a16="http://schemas.microsoft.com/office/drawing/2014/main" id="{8C203E22-0627-46F1-9A7D-B2C019A39D3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62300" y="69851"/>
          <a:ext cx="1047750" cy="1180403"/>
        </a:xfrm>
        <a:prstGeom prst="rect">
          <a:avLst/>
        </a:prstGeom>
      </xdr:spPr>
    </xdr:pic>
    <xdr:clientData/>
  </xdr:twoCellAnchor>
  <xdr:twoCellAnchor editAs="oneCell">
    <xdr:from>
      <xdr:col>40</xdr:col>
      <xdr:colOff>3386138</xdr:colOff>
      <xdr:row>0</xdr:row>
      <xdr:rowOff>66675</xdr:rowOff>
    </xdr:from>
    <xdr:to>
      <xdr:col>44</xdr:col>
      <xdr:colOff>109537</xdr:colOff>
      <xdr:row>2</xdr:row>
      <xdr:rowOff>356200</xdr:rowOff>
    </xdr:to>
    <xdr:pic>
      <xdr:nvPicPr>
        <xdr:cNvPr id="18" name="Imagen 17">
          <a:extLst>
            <a:ext uri="{FF2B5EF4-FFF2-40B4-BE49-F238E27FC236}">
              <a16:creationId xmlns:a16="http://schemas.microsoft.com/office/drawing/2014/main" id="{D78AE8B9-9E76-4C12-B492-32B4ED24D88E}"/>
            </a:ext>
          </a:extLst>
        </xdr:cNvPr>
        <xdr:cNvPicPr>
          <a:picLocks noChangeAspect="1"/>
        </xdr:cNvPicPr>
      </xdr:nvPicPr>
      <xdr:blipFill>
        <a:blip xmlns:r="http://schemas.openxmlformats.org/officeDocument/2006/relationships" r:embed="rId4"/>
        <a:stretch>
          <a:fillRect/>
        </a:stretch>
      </xdr:blipFill>
      <xdr:spPr>
        <a:xfrm>
          <a:off x="49944338" y="66675"/>
          <a:ext cx="2852737" cy="1165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28</xdr:row>
      <xdr:rowOff>334735</xdr:rowOff>
    </xdr:to>
    <xdr:pic>
      <xdr:nvPicPr>
        <xdr:cNvPr id="2" name="Imagen 1">
          <a:extLst>
            <a:ext uri="{FF2B5EF4-FFF2-40B4-BE49-F238E27FC236}">
              <a16:creationId xmlns:a16="http://schemas.microsoft.com/office/drawing/2014/main" id="{B396E0B8-65C9-4A5B-B009-4039FC243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569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19B687B8-2938-4BAE-AF42-F57589553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E90723BC-7162-4E49-8E81-1CEA4D52A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C478A39B-8FC2-44EA-A65D-2CDA144DC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C500CF19-9856-412F-A69C-2C6A592A1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DC9BCD9C-9199-4F82-9F3A-47CA002F8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448BF009-C1AF-42CD-A27B-A6BD604B6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76BD03D4-F067-4238-85C2-F4D1F42B7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82417646-B8DF-41A1-994B-807B8856A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7F37092F-677B-45CD-BEBF-02A4A202C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D42E622C-28C5-436D-8302-D2F8FCB3F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50B97357-8C6A-4A18-BB73-7FBF96AE0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50D74A67-50AE-487C-A1FE-98EA6F697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1562100</xdr:colOff>
      <xdr:row>0</xdr:row>
      <xdr:rowOff>133350</xdr:rowOff>
    </xdr:from>
    <xdr:to>
      <xdr:col>2</xdr:col>
      <xdr:colOff>704850</xdr:colOff>
      <xdr:row>2</xdr:row>
      <xdr:rowOff>437453</xdr:rowOff>
    </xdr:to>
    <xdr:pic>
      <xdr:nvPicPr>
        <xdr:cNvPr id="20" name="Gráfico 473219206">
          <a:extLst>
            <a:ext uri="{FF2B5EF4-FFF2-40B4-BE49-F238E27FC236}">
              <a16:creationId xmlns:a16="http://schemas.microsoft.com/office/drawing/2014/main" id="{E312BFFE-E4CC-4FE1-9026-3DF4E1EB2EA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24150" y="133350"/>
          <a:ext cx="1047750" cy="1180403"/>
        </a:xfrm>
        <a:prstGeom prst="rect">
          <a:avLst/>
        </a:prstGeom>
      </xdr:spPr>
    </xdr:pic>
    <xdr:clientData/>
  </xdr:twoCellAnchor>
  <xdr:twoCellAnchor editAs="oneCell">
    <xdr:from>
      <xdr:col>40</xdr:col>
      <xdr:colOff>1600200</xdr:colOff>
      <xdr:row>0</xdr:row>
      <xdr:rowOff>85725</xdr:rowOff>
    </xdr:from>
    <xdr:to>
      <xdr:col>44</xdr:col>
      <xdr:colOff>119062</xdr:colOff>
      <xdr:row>2</xdr:row>
      <xdr:rowOff>375250</xdr:rowOff>
    </xdr:to>
    <xdr:pic>
      <xdr:nvPicPr>
        <xdr:cNvPr id="21" name="Imagen 20">
          <a:extLst>
            <a:ext uri="{FF2B5EF4-FFF2-40B4-BE49-F238E27FC236}">
              <a16:creationId xmlns:a16="http://schemas.microsoft.com/office/drawing/2014/main" id="{4BF12766-FD3A-4B94-81ED-877288D18AC4}"/>
            </a:ext>
          </a:extLst>
        </xdr:cNvPr>
        <xdr:cNvPicPr>
          <a:picLocks noChangeAspect="1"/>
        </xdr:cNvPicPr>
      </xdr:nvPicPr>
      <xdr:blipFill>
        <a:blip xmlns:r="http://schemas.openxmlformats.org/officeDocument/2006/relationships" r:embed="rId4"/>
        <a:stretch>
          <a:fillRect/>
        </a:stretch>
      </xdr:blipFill>
      <xdr:spPr>
        <a:xfrm>
          <a:off x="48158400" y="85725"/>
          <a:ext cx="2852737" cy="11658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37</xdr:row>
      <xdr:rowOff>60325</xdr:rowOff>
    </xdr:to>
    <xdr:pic>
      <xdr:nvPicPr>
        <xdr:cNvPr id="2" name="Imagen 1">
          <a:extLst>
            <a:ext uri="{FF2B5EF4-FFF2-40B4-BE49-F238E27FC236}">
              <a16:creationId xmlns:a16="http://schemas.microsoft.com/office/drawing/2014/main" id="{8123CE0D-97FD-4FCD-A653-94666913F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569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7874AD87-1B0F-4833-8580-67FDFD180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293FCCBB-BD3F-49A0-A57F-04B9BCE49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03E65832-A6A1-4224-9DCD-980FAD0EF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E2BD23A9-7D1F-4AC9-A558-887732A6C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561C0EBC-D797-432D-925A-98F305116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D156E5E3-0791-4DD5-AD95-9B8691AAF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23A9C2E3-0CDA-4E3A-BCBF-608BE35EC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0B186528-7ECA-464C-91EB-482A1F981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78E07612-272D-4619-84A1-8A9DAFA0F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7EAC9FD7-ED36-4A3F-9EAC-F0FE38C3F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199F25EA-FC6E-4CB9-BD26-1C076906E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98F2A94C-756F-43FE-9A6A-E0A4B68DF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6646BEE7-351D-4546-B077-86AE9397B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1533525</xdr:colOff>
      <xdr:row>0</xdr:row>
      <xdr:rowOff>133350</xdr:rowOff>
    </xdr:from>
    <xdr:to>
      <xdr:col>2</xdr:col>
      <xdr:colOff>676275</xdr:colOff>
      <xdr:row>2</xdr:row>
      <xdr:rowOff>437453</xdr:rowOff>
    </xdr:to>
    <xdr:pic>
      <xdr:nvPicPr>
        <xdr:cNvPr id="19" name="Gráfico 473219206">
          <a:extLst>
            <a:ext uri="{FF2B5EF4-FFF2-40B4-BE49-F238E27FC236}">
              <a16:creationId xmlns:a16="http://schemas.microsoft.com/office/drawing/2014/main" id="{A53E50A0-5959-453A-8F31-8E6EE12BA82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95575" y="133350"/>
          <a:ext cx="1047750" cy="1180403"/>
        </a:xfrm>
        <a:prstGeom prst="rect">
          <a:avLst/>
        </a:prstGeom>
      </xdr:spPr>
    </xdr:pic>
    <xdr:clientData/>
  </xdr:twoCellAnchor>
  <xdr:twoCellAnchor editAs="oneCell">
    <xdr:from>
      <xdr:col>40</xdr:col>
      <xdr:colOff>1733550</xdr:colOff>
      <xdr:row>0</xdr:row>
      <xdr:rowOff>66675</xdr:rowOff>
    </xdr:from>
    <xdr:to>
      <xdr:col>44</xdr:col>
      <xdr:colOff>115887</xdr:colOff>
      <xdr:row>2</xdr:row>
      <xdr:rowOff>356200</xdr:rowOff>
    </xdr:to>
    <xdr:pic>
      <xdr:nvPicPr>
        <xdr:cNvPr id="20" name="Imagen 19">
          <a:extLst>
            <a:ext uri="{FF2B5EF4-FFF2-40B4-BE49-F238E27FC236}">
              <a16:creationId xmlns:a16="http://schemas.microsoft.com/office/drawing/2014/main" id="{87E305CD-5721-4EF1-80EC-CA8326BDAC6A}"/>
            </a:ext>
          </a:extLst>
        </xdr:cNvPr>
        <xdr:cNvPicPr>
          <a:picLocks noChangeAspect="1"/>
        </xdr:cNvPicPr>
      </xdr:nvPicPr>
      <xdr:blipFill>
        <a:blip xmlns:r="http://schemas.openxmlformats.org/officeDocument/2006/relationships" r:embed="rId4"/>
        <a:stretch>
          <a:fillRect/>
        </a:stretch>
      </xdr:blipFill>
      <xdr:spPr>
        <a:xfrm>
          <a:off x="48291750" y="66675"/>
          <a:ext cx="2852737" cy="1165825"/>
        </a:xfrm>
        <a:prstGeom prst="rect">
          <a:avLst/>
        </a:prstGeom>
      </xdr:spPr>
    </xdr:pic>
    <xdr:clientData/>
  </xdr:twoCellAnchor>
  <xdr:oneCellAnchor>
    <xdr:from>
      <xdr:col>13</xdr:col>
      <xdr:colOff>0</xdr:colOff>
      <xdr:row>35</xdr:row>
      <xdr:rowOff>0</xdr:rowOff>
    </xdr:from>
    <xdr:ext cx="0" cy="695325"/>
    <xdr:pic>
      <xdr:nvPicPr>
        <xdr:cNvPr id="36" name="Imagen 35">
          <a:extLst>
            <a:ext uri="{FF2B5EF4-FFF2-40B4-BE49-F238E27FC236}">
              <a16:creationId xmlns:a16="http://schemas.microsoft.com/office/drawing/2014/main" id="{5BE95E2B-1311-4CFC-8D01-29CA72794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38" name="Imagen 37">
          <a:extLst>
            <a:ext uri="{FF2B5EF4-FFF2-40B4-BE49-F238E27FC236}">
              <a16:creationId xmlns:a16="http://schemas.microsoft.com/office/drawing/2014/main" id="{738C0683-7E4B-4334-8A40-677F85085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39" name="Imagen 38">
          <a:extLst>
            <a:ext uri="{FF2B5EF4-FFF2-40B4-BE49-F238E27FC236}">
              <a16:creationId xmlns:a16="http://schemas.microsoft.com/office/drawing/2014/main" id="{3D2F4376-EF87-4DFE-8B14-2163BB838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40" name="Imagen 39">
          <a:extLst>
            <a:ext uri="{FF2B5EF4-FFF2-40B4-BE49-F238E27FC236}">
              <a16:creationId xmlns:a16="http://schemas.microsoft.com/office/drawing/2014/main" id="{9373B6FD-C292-4565-AEDF-A91DA2955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41" name="Imagen 40">
          <a:extLst>
            <a:ext uri="{FF2B5EF4-FFF2-40B4-BE49-F238E27FC236}">
              <a16:creationId xmlns:a16="http://schemas.microsoft.com/office/drawing/2014/main" id="{513EE1EE-3361-4915-87CC-C5ED5E78F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42" name="Imagen 41">
          <a:extLst>
            <a:ext uri="{FF2B5EF4-FFF2-40B4-BE49-F238E27FC236}">
              <a16:creationId xmlns:a16="http://schemas.microsoft.com/office/drawing/2014/main" id="{FDFFEFBF-A9AD-4B1F-9015-E0F5B4AC5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43" name="Imagen 42">
          <a:extLst>
            <a:ext uri="{FF2B5EF4-FFF2-40B4-BE49-F238E27FC236}">
              <a16:creationId xmlns:a16="http://schemas.microsoft.com/office/drawing/2014/main" id="{FECF3F91-F6BC-4ADB-845F-3530C49EA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44" name="Imagen 43">
          <a:extLst>
            <a:ext uri="{FF2B5EF4-FFF2-40B4-BE49-F238E27FC236}">
              <a16:creationId xmlns:a16="http://schemas.microsoft.com/office/drawing/2014/main" id="{B40E0C82-C6BA-49D6-928D-6B05D336B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45" name="Imagen 44">
          <a:extLst>
            <a:ext uri="{FF2B5EF4-FFF2-40B4-BE49-F238E27FC236}">
              <a16:creationId xmlns:a16="http://schemas.microsoft.com/office/drawing/2014/main" id="{AC2D9DB2-A63D-4023-8A20-3AC7AA8EB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46" name="Imagen 45">
          <a:extLst>
            <a:ext uri="{FF2B5EF4-FFF2-40B4-BE49-F238E27FC236}">
              <a16:creationId xmlns:a16="http://schemas.microsoft.com/office/drawing/2014/main" id="{CD621068-5FCB-4E93-80D1-BB2FC5312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47" name="Imagen 46">
          <a:extLst>
            <a:ext uri="{FF2B5EF4-FFF2-40B4-BE49-F238E27FC236}">
              <a16:creationId xmlns:a16="http://schemas.microsoft.com/office/drawing/2014/main" id="{0C1599B9-7BD4-4103-8361-75E808CCD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48" name="Imagen 47">
          <a:extLst>
            <a:ext uri="{FF2B5EF4-FFF2-40B4-BE49-F238E27FC236}">
              <a16:creationId xmlns:a16="http://schemas.microsoft.com/office/drawing/2014/main" id="{C401FD36-3552-49B5-849C-7298FB7AA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24</xdr:row>
      <xdr:rowOff>635</xdr:rowOff>
    </xdr:to>
    <xdr:pic>
      <xdr:nvPicPr>
        <xdr:cNvPr id="2" name="Imagen 1">
          <a:extLst>
            <a:ext uri="{FF2B5EF4-FFF2-40B4-BE49-F238E27FC236}">
              <a16:creationId xmlns:a16="http://schemas.microsoft.com/office/drawing/2014/main" id="{F66ABECD-FBF5-41F1-AB32-3A9035A66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569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22</xdr:row>
      <xdr:rowOff>0</xdr:rowOff>
    </xdr:from>
    <xdr:ext cx="0" cy="695325"/>
    <xdr:pic>
      <xdr:nvPicPr>
        <xdr:cNvPr id="3" name="Imagen 2">
          <a:extLst>
            <a:ext uri="{FF2B5EF4-FFF2-40B4-BE49-F238E27FC236}">
              <a16:creationId xmlns:a16="http://schemas.microsoft.com/office/drawing/2014/main" id="{29CE111A-B3D8-4AC2-85F3-B12DD6F4F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36</xdr:row>
      <xdr:rowOff>0</xdr:rowOff>
    </xdr:from>
    <xdr:ext cx="0" cy="695325"/>
    <xdr:pic>
      <xdr:nvPicPr>
        <xdr:cNvPr id="4" name="Imagen 3">
          <a:extLst>
            <a:ext uri="{FF2B5EF4-FFF2-40B4-BE49-F238E27FC236}">
              <a16:creationId xmlns:a16="http://schemas.microsoft.com/office/drawing/2014/main" id="{C80C9512-0D62-41D2-AA11-FD910C78B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50</xdr:row>
      <xdr:rowOff>0</xdr:rowOff>
    </xdr:from>
    <xdr:ext cx="0" cy="695325"/>
    <xdr:pic>
      <xdr:nvPicPr>
        <xdr:cNvPr id="5" name="Imagen 4">
          <a:extLst>
            <a:ext uri="{FF2B5EF4-FFF2-40B4-BE49-F238E27FC236}">
              <a16:creationId xmlns:a16="http://schemas.microsoft.com/office/drawing/2014/main" id="{8E567651-56FE-49B4-A179-AEED1EC09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64</xdr:row>
      <xdr:rowOff>0</xdr:rowOff>
    </xdr:from>
    <xdr:ext cx="0" cy="695325"/>
    <xdr:pic>
      <xdr:nvPicPr>
        <xdr:cNvPr id="6" name="Imagen 5">
          <a:extLst>
            <a:ext uri="{FF2B5EF4-FFF2-40B4-BE49-F238E27FC236}">
              <a16:creationId xmlns:a16="http://schemas.microsoft.com/office/drawing/2014/main" id="{08DA1ACD-7C9A-4407-BA7B-5BA5AA277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78</xdr:row>
      <xdr:rowOff>0</xdr:rowOff>
    </xdr:from>
    <xdr:ext cx="0" cy="695325"/>
    <xdr:pic>
      <xdr:nvPicPr>
        <xdr:cNvPr id="7" name="Imagen 6">
          <a:extLst>
            <a:ext uri="{FF2B5EF4-FFF2-40B4-BE49-F238E27FC236}">
              <a16:creationId xmlns:a16="http://schemas.microsoft.com/office/drawing/2014/main" id="{E422EDFE-46C4-4360-9F7F-D55213105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92</xdr:row>
      <xdr:rowOff>0</xdr:rowOff>
    </xdr:from>
    <xdr:ext cx="0" cy="695325"/>
    <xdr:pic>
      <xdr:nvPicPr>
        <xdr:cNvPr id="8" name="Imagen 7">
          <a:extLst>
            <a:ext uri="{FF2B5EF4-FFF2-40B4-BE49-F238E27FC236}">
              <a16:creationId xmlns:a16="http://schemas.microsoft.com/office/drawing/2014/main" id="{CFB7B70B-ECA9-42AD-96B6-213CB4535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106</xdr:row>
      <xdr:rowOff>0</xdr:rowOff>
    </xdr:from>
    <xdr:ext cx="0" cy="695325"/>
    <xdr:pic>
      <xdr:nvPicPr>
        <xdr:cNvPr id="9" name="Imagen 8">
          <a:extLst>
            <a:ext uri="{FF2B5EF4-FFF2-40B4-BE49-F238E27FC236}">
              <a16:creationId xmlns:a16="http://schemas.microsoft.com/office/drawing/2014/main" id="{2A832643-E1C2-4472-B134-712998160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120</xdr:row>
      <xdr:rowOff>0</xdr:rowOff>
    </xdr:from>
    <xdr:ext cx="0" cy="695325"/>
    <xdr:pic>
      <xdr:nvPicPr>
        <xdr:cNvPr id="10" name="Imagen 9">
          <a:extLst>
            <a:ext uri="{FF2B5EF4-FFF2-40B4-BE49-F238E27FC236}">
              <a16:creationId xmlns:a16="http://schemas.microsoft.com/office/drawing/2014/main" id="{4EBF3077-CAB7-4B55-BBE5-E47C057B9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134</xdr:row>
      <xdr:rowOff>0</xdr:rowOff>
    </xdr:from>
    <xdr:ext cx="0" cy="695325"/>
    <xdr:pic>
      <xdr:nvPicPr>
        <xdr:cNvPr id="11" name="Imagen 10">
          <a:extLst>
            <a:ext uri="{FF2B5EF4-FFF2-40B4-BE49-F238E27FC236}">
              <a16:creationId xmlns:a16="http://schemas.microsoft.com/office/drawing/2014/main" id="{D289B0A5-4BBB-4206-A5B2-D9C7F3673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148</xdr:row>
      <xdr:rowOff>0</xdr:rowOff>
    </xdr:from>
    <xdr:ext cx="0" cy="695325"/>
    <xdr:pic>
      <xdr:nvPicPr>
        <xdr:cNvPr id="12" name="Imagen 11">
          <a:extLst>
            <a:ext uri="{FF2B5EF4-FFF2-40B4-BE49-F238E27FC236}">
              <a16:creationId xmlns:a16="http://schemas.microsoft.com/office/drawing/2014/main" id="{C4CD1DCF-3960-4BC0-AB05-85F6EBF02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162</xdr:row>
      <xdr:rowOff>0</xdr:rowOff>
    </xdr:from>
    <xdr:ext cx="0" cy="695325"/>
    <xdr:pic>
      <xdr:nvPicPr>
        <xdr:cNvPr id="13" name="Imagen 12">
          <a:extLst>
            <a:ext uri="{FF2B5EF4-FFF2-40B4-BE49-F238E27FC236}">
              <a16:creationId xmlns:a16="http://schemas.microsoft.com/office/drawing/2014/main" id="{3BEDE1D9-9C18-49A7-ABDA-7135A34C9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176</xdr:row>
      <xdr:rowOff>0</xdr:rowOff>
    </xdr:from>
    <xdr:ext cx="0" cy="695325"/>
    <xdr:pic>
      <xdr:nvPicPr>
        <xdr:cNvPr id="14" name="Imagen 13">
          <a:extLst>
            <a:ext uri="{FF2B5EF4-FFF2-40B4-BE49-F238E27FC236}">
              <a16:creationId xmlns:a16="http://schemas.microsoft.com/office/drawing/2014/main" id="{9969E409-BF2E-48BB-972E-56E201C1D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190</xdr:row>
      <xdr:rowOff>0</xdr:rowOff>
    </xdr:from>
    <xdr:ext cx="0" cy="695325"/>
    <xdr:pic>
      <xdr:nvPicPr>
        <xdr:cNvPr id="15" name="Imagen 14">
          <a:extLst>
            <a:ext uri="{FF2B5EF4-FFF2-40B4-BE49-F238E27FC236}">
              <a16:creationId xmlns:a16="http://schemas.microsoft.com/office/drawing/2014/main" id="{20CCA407-52F1-478B-B762-CA359A67F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204</xdr:row>
      <xdr:rowOff>0</xdr:rowOff>
    </xdr:from>
    <xdr:ext cx="0" cy="695325"/>
    <xdr:pic>
      <xdr:nvPicPr>
        <xdr:cNvPr id="16" name="Imagen 15">
          <a:extLst>
            <a:ext uri="{FF2B5EF4-FFF2-40B4-BE49-F238E27FC236}">
              <a16:creationId xmlns:a16="http://schemas.microsoft.com/office/drawing/2014/main" id="{A3335BF0-6E18-4696-9665-6876107A9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1400175</xdr:colOff>
      <xdr:row>0</xdr:row>
      <xdr:rowOff>104775</xdr:rowOff>
    </xdr:from>
    <xdr:to>
      <xdr:col>2</xdr:col>
      <xdr:colOff>542925</xdr:colOff>
      <xdr:row>2</xdr:row>
      <xdr:rowOff>408878</xdr:rowOff>
    </xdr:to>
    <xdr:pic>
      <xdr:nvPicPr>
        <xdr:cNvPr id="19" name="Gráfico 473219206">
          <a:extLst>
            <a:ext uri="{FF2B5EF4-FFF2-40B4-BE49-F238E27FC236}">
              <a16:creationId xmlns:a16="http://schemas.microsoft.com/office/drawing/2014/main" id="{9FEA6B1D-4FEF-47BD-AD82-CC2070528B7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62225" y="104775"/>
          <a:ext cx="1047750" cy="1180403"/>
        </a:xfrm>
        <a:prstGeom prst="rect">
          <a:avLst/>
        </a:prstGeom>
      </xdr:spPr>
    </xdr:pic>
    <xdr:clientData/>
  </xdr:twoCellAnchor>
  <xdr:twoCellAnchor editAs="oneCell">
    <xdr:from>
      <xdr:col>40</xdr:col>
      <xdr:colOff>1581150</xdr:colOff>
      <xdr:row>0</xdr:row>
      <xdr:rowOff>95250</xdr:rowOff>
    </xdr:from>
    <xdr:to>
      <xdr:col>44</xdr:col>
      <xdr:colOff>100012</xdr:colOff>
      <xdr:row>2</xdr:row>
      <xdr:rowOff>384775</xdr:rowOff>
    </xdr:to>
    <xdr:pic>
      <xdr:nvPicPr>
        <xdr:cNvPr id="20" name="Imagen 19">
          <a:extLst>
            <a:ext uri="{FF2B5EF4-FFF2-40B4-BE49-F238E27FC236}">
              <a16:creationId xmlns:a16="http://schemas.microsoft.com/office/drawing/2014/main" id="{CB972E57-8D6A-4EF1-9748-B4E16309BD4F}"/>
            </a:ext>
          </a:extLst>
        </xdr:cNvPr>
        <xdr:cNvPicPr>
          <a:picLocks noChangeAspect="1"/>
        </xdr:cNvPicPr>
      </xdr:nvPicPr>
      <xdr:blipFill>
        <a:blip xmlns:r="http://schemas.openxmlformats.org/officeDocument/2006/relationships" r:embed="rId4"/>
        <a:stretch>
          <a:fillRect/>
        </a:stretch>
      </xdr:blipFill>
      <xdr:spPr>
        <a:xfrm>
          <a:off x="48139350" y="95250"/>
          <a:ext cx="2852737" cy="1165825"/>
        </a:xfrm>
        <a:prstGeom prst="rect">
          <a:avLst/>
        </a:prstGeom>
      </xdr:spPr>
    </xdr:pic>
    <xdr:clientData/>
  </xdr:twoCellAnchor>
  <xdr:twoCellAnchor editAs="oneCell">
    <xdr:from>
      <xdr:col>13</xdr:col>
      <xdr:colOff>0</xdr:colOff>
      <xdr:row>7</xdr:row>
      <xdr:rowOff>0</xdr:rowOff>
    </xdr:from>
    <xdr:to>
      <xdr:col>13</xdr:col>
      <xdr:colOff>0</xdr:colOff>
      <xdr:row>24</xdr:row>
      <xdr:rowOff>635</xdr:rowOff>
    </xdr:to>
    <xdr:pic>
      <xdr:nvPicPr>
        <xdr:cNvPr id="17" name="Imagen 16">
          <a:extLst>
            <a:ext uri="{FF2B5EF4-FFF2-40B4-BE49-F238E27FC236}">
              <a16:creationId xmlns:a16="http://schemas.microsoft.com/office/drawing/2014/main" id="{885B1F61-D83D-4CF3-8CFA-A68912D90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735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22</xdr:row>
      <xdr:rowOff>0</xdr:rowOff>
    </xdr:from>
    <xdr:ext cx="0" cy="695325"/>
    <xdr:pic>
      <xdr:nvPicPr>
        <xdr:cNvPr id="18" name="Imagen 17">
          <a:extLst>
            <a:ext uri="{FF2B5EF4-FFF2-40B4-BE49-F238E27FC236}">
              <a16:creationId xmlns:a16="http://schemas.microsoft.com/office/drawing/2014/main" id="{A086299C-F34C-4E98-A731-9B334AB51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36</xdr:row>
      <xdr:rowOff>0</xdr:rowOff>
    </xdr:from>
    <xdr:ext cx="0" cy="695325"/>
    <xdr:pic>
      <xdr:nvPicPr>
        <xdr:cNvPr id="21" name="Imagen 20">
          <a:extLst>
            <a:ext uri="{FF2B5EF4-FFF2-40B4-BE49-F238E27FC236}">
              <a16:creationId xmlns:a16="http://schemas.microsoft.com/office/drawing/2014/main" id="{EFA42B5B-D228-4DE5-B806-002C8CD94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50</xdr:row>
      <xdr:rowOff>0</xdr:rowOff>
    </xdr:from>
    <xdr:ext cx="0" cy="695325"/>
    <xdr:pic>
      <xdr:nvPicPr>
        <xdr:cNvPr id="22" name="Imagen 21">
          <a:extLst>
            <a:ext uri="{FF2B5EF4-FFF2-40B4-BE49-F238E27FC236}">
              <a16:creationId xmlns:a16="http://schemas.microsoft.com/office/drawing/2014/main" id="{F01215E8-1FC0-4A60-9F82-0F243A541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64</xdr:row>
      <xdr:rowOff>0</xdr:rowOff>
    </xdr:from>
    <xdr:ext cx="0" cy="695325"/>
    <xdr:pic>
      <xdr:nvPicPr>
        <xdr:cNvPr id="23" name="Imagen 22">
          <a:extLst>
            <a:ext uri="{FF2B5EF4-FFF2-40B4-BE49-F238E27FC236}">
              <a16:creationId xmlns:a16="http://schemas.microsoft.com/office/drawing/2014/main" id="{49C8D1E7-4C0A-46E8-91BE-695971130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78</xdr:row>
      <xdr:rowOff>0</xdr:rowOff>
    </xdr:from>
    <xdr:ext cx="0" cy="695325"/>
    <xdr:pic>
      <xdr:nvPicPr>
        <xdr:cNvPr id="24" name="Imagen 23">
          <a:extLst>
            <a:ext uri="{FF2B5EF4-FFF2-40B4-BE49-F238E27FC236}">
              <a16:creationId xmlns:a16="http://schemas.microsoft.com/office/drawing/2014/main" id="{66901717-B600-4A91-A19C-DB6796F1E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92</xdr:row>
      <xdr:rowOff>0</xdr:rowOff>
    </xdr:from>
    <xdr:ext cx="0" cy="695325"/>
    <xdr:pic>
      <xdr:nvPicPr>
        <xdr:cNvPr id="25" name="Imagen 24">
          <a:extLst>
            <a:ext uri="{FF2B5EF4-FFF2-40B4-BE49-F238E27FC236}">
              <a16:creationId xmlns:a16="http://schemas.microsoft.com/office/drawing/2014/main" id="{3FE92854-EC2F-4B0E-89F0-B8A189AA8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106</xdr:row>
      <xdr:rowOff>0</xdr:rowOff>
    </xdr:from>
    <xdr:ext cx="0" cy="695325"/>
    <xdr:pic>
      <xdr:nvPicPr>
        <xdr:cNvPr id="26" name="Imagen 25">
          <a:extLst>
            <a:ext uri="{FF2B5EF4-FFF2-40B4-BE49-F238E27FC236}">
              <a16:creationId xmlns:a16="http://schemas.microsoft.com/office/drawing/2014/main" id="{0BF72866-43B8-43E6-A7D2-B5DB17D5C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120</xdr:row>
      <xdr:rowOff>0</xdr:rowOff>
    </xdr:from>
    <xdr:ext cx="0" cy="695325"/>
    <xdr:pic>
      <xdr:nvPicPr>
        <xdr:cNvPr id="27" name="Imagen 26">
          <a:extLst>
            <a:ext uri="{FF2B5EF4-FFF2-40B4-BE49-F238E27FC236}">
              <a16:creationId xmlns:a16="http://schemas.microsoft.com/office/drawing/2014/main" id="{CE292AE5-E3DF-40FD-953D-CB650FD32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134</xdr:row>
      <xdr:rowOff>0</xdr:rowOff>
    </xdr:from>
    <xdr:ext cx="0" cy="695325"/>
    <xdr:pic>
      <xdr:nvPicPr>
        <xdr:cNvPr id="28" name="Imagen 27">
          <a:extLst>
            <a:ext uri="{FF2B5EF4-FFF2-40B4-BE49-F238E27FC236}">
              <a16:creationId xmlns:a16="http://schemas.microsoft.com/office/drawing/2014/main" id="{038066B4-65B3-4FA7-B30A-D615B63B0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148</xdr:row>
      <xdr:rowOff>0</xdr:rowOff>
    </xdr:from>
    <xdr:ext cx="0" cy="695325"/>
    <xdr:pic>
      <xdr:nvPicPr>
        <xdr:cNvPr id="29" name="Imagen 28">
          <a:extLst>
            <a:ext uri="{FF2B5EF4-FFF2-40B4-BE49-F238E27FC236}">
              <a16:creationId xmlns:a16="http://schemas.microsoft.com/office/drawing/2014/main" id="{9E49266A-BB99-49DA-9E26-69E852D57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162</xdr:row>
      <xdr:rowOff>0</xdr:rowOff>
    </xdr:from>
    <xdr:ext cx="0" cy="695325"/>
    <xdr:pic>
      <xdr:nvPicPr>
        <xdr:cNvPr id="30" name="Imagen 29">
          <a:extLst>
            <a:ext uri="{FF2B5EF4-FFF2-40B4-BE49-F238E27FC236}">
              <a16:creationId xmlns:a16="http://schemas.microsoft.com/office/drawing/2014/main" id="{FC6D52EB-62A9-4A2C-9993-D8849F237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176</xdr:row>
      <xdr:rowOff>0</xdr:rowOff>
    </xdr:from>
    <xdr:ext cx="0" cy="695325"/>
    <xdr:pic>
      <xdr:nvPicPr>
        <xdr:cNvPr id="31" name="Imagen 30">
          <a:extLst>
            <a:ext uri="{FF2B5EF4-FFF2-40B4-BE49-F238E27FC236}">
              <a16:creationId xmlns:a16="http://schemas.microsoft.com/office/drawing/2014/main" id="{FECC3803-3F49-4F5F-B620-DC8D4D672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190</xdr:row>
      <xdr:rowOff>0</xdr:rowOff>
    </xdr:from>
    <xdr:ext cx="0" cy="695325"/>
    <xdr:pic>
      <xdr:nvPicPr>
        <xdr:cNvPr id="32" name="Imagen 31">
          <a:extLst>
            <a:ext uri="{FF2B5EF4-FFF2-40B4-BE49-F238E27FC236}">
              <a16:creationId xmlns:a16="http://schemas.microsoft.com/office/drawing/2014/main" id="{E086B2C8-1005-4CD4-A743-395FAA46C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204</xdr:row>
      <xdr:rowOff>0</xdr:rowOff>
    </xdr:from>
    <xdr:ext cx="0" cy="695325"/>
    <xdr:pic>
      <xdr:nvPicPr>
        <xdr:cNvPr id="33" name="Imagen 32">
          <a:extLst>
            <a:ext uri="{FF2B5EF4-FFF2-40B4-BE49-F238E27FC236}">
              <a16:creationId xmlns:a16="http://schemas.microsoft.com/office/drawing/2014/main" id="{4659238F-D3BC-4E39-B108-C3C82C941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35</xdr:row>
      <xdr:rowOff>32544</xdr:rowOff>
    </xdr:to>
    <xdr:pic>
      <xdr:nvPicPr>
        <xdr:cNvPr id="2" name="Imagen 1">
          <a:extLst>
            <a:ext uri="{FF2B5EF4-FFF2-40B4-BE49-F238E27FC236}">
              <a16:creationId xmlns:a16="http://schemas.microsoft.com/office/drawing/2014/main" id="{8EDA324B-5980-4154-AD91-24D707B2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569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77C78EA0-C0B2-4F27-8649-1E7C2724B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3F2F4140-74B9-4A6F-AA9C-B91695196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173C4FDE-EDFC-470C-AFC3-554CF211B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1E74EC17-58CA-401A-885B-D038716D3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AD81F01C-633A-4036-8584-5FF558C95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2B122147-2672-49F2-B64B-A3ABF4F9C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04FD23D8-B688-43D2-B55D-D2E89B3B4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5B9E15D8-13C6-41FC-B02B-6949B9F74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F0CB1FF8-D5A7-4B35-AE51-A2B9D9DA6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42588F1B-7250-4B00-AAB9-E7DC48523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5314CA96-4DB3-4986-83AC-DCA9C4ED8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2DD1E980-F2AA-4EFA-A6F5-9CC9D7D54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574F8158-ED99-4BF3-8321-4E736E4AC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959A7070-DCA8-4108-BC12-AC057BFD4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1809750</xdr:colOff>
      <xdr:row>0</xdr:row>
      <xdr:rowOff>152400</xdr:rowOff>
    </xdr:from>
    <xdr:to>
      <xdr:col>2</xdr:col>
      <xdr:colOff>952500</xdr:colOff>
      <xdr:row>2</xdr:row>
      <xdr:rowOff>456503</xdr:rowOff>
    </xdr:to>
    <xdr:pic>
      <xdr:nvPicPr>
        <xdr:cNvPr id="19" name="Gráfico 473219206">
          <a:extLst>
            <a:ext uri="{FF2B5EF4-FFF2-40B4-BE49-F238E27FC236}">
              <a16:creationId xmlns:a16="http://schemas.microsoft.com/office/drawing/2014/main" id="{EC8E0ED6-8B11-4508-AA0D-ADC13829981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71800" y="152400"/>
          <a:ext cx="1047750" cy="1180403"/>
        </a:xfrm>
        <a:prstGeom prst="rect">
          <a:avLst/>
        </a:prstGeom>
      </xdr:spPr>
    </xdr:pic>
    <xdr:clientData/>
  </xdr:twoCellAnchor>
  <xdr:twoCellAnchor editAs="oneCell">
    <xdr:from>
      <xdr:col>40</xdr:col>
      <xdr:colOff>1628775</xdr:colOff>
      <xdr:row>0</xdr:row>
      <xdr:rowOff>104775</xdr:rowOff>
    </xdr:from>
    <xdr:to>
      <xdr:col>44</xdr:col>
      <xdr:colOff>119063</xdr:colOff>
      <xdr:row>2</xdr:row>
      <xdr:rowOff>394300</xdr:rowOff>
    </xdr:to>
    <xdr:pic>
      <xdr:nvPicPr>
        <xdr:cNvPr id="20" name="Imagen 19">
          <a:extLst>
            <a:ext uri="{FF2B5EF4-FFF2-40B4-BE49-F238E27FC236}">
              <a16:creationId xmlns:a16="http://schemas.microsoft.com/office/drawing/2014/main" id="{808E8C1E-77A2-4837-923D-0CC4D6F10EAE}"/>
            </a:ext>
          </a:extLst>
        </xdr:cNvPr>
        <xdr:cNvPicPr>
          <a:picLocks noChangeAspect="1"/>
        </xdr:cNvPicPr>
      </xdr:nvPicPr>
      <xdr:blipFill>
        <a:blip xmlns:r="http://schemas.openxmlformats.org/officeDocument/2006/relationships" r:embed="rId4"/>
        <a:stretch>
          <a:fillRect/>
        </a:stretch>
      </xdr:blipFill>
      <xdr:spPr>
        <a:xfrm>
          <a:off x="48186975" y="104775"/>
          <a:ext cx="2852737" cy="1165825"/>
        </a:xfrm>
        <a:prstGeom prst="rect">
          <a:avLst/>
        </a:prstGeom>
      </xdr:spPr>
    </xdr:pic>
    <xdr:clientData/>
  </xdr:twoCellAnchor>
  <xdr:twoCellAnchor editAs="oneCell">
    <xdr:from>
      <xdr:col>13</xdr:col>
      <xdr:colOff>0</xdr:colOff>
      <xdr:row>7</xdr:row>
      <xdr:rowOff>0</xdr:rowOff>
    </xdr:from>
    <xdr:to>
      <xdr:col>13</xdr:col>
      <xdr:colOff>0</xdr:colOff>
      <xdr:row>35</xdr:row>
      <xdr:rowOff>32544</xdr:rowOff>
    </xdr:to>
    <xdr:pic>
      <xdr:nvPicPr>
        <xdr:cNvPr id="17" name="Imagen 16">
          <a:extLst>
            <a:ext uri="{FF2B5EF4-FFF2-40B4-BE49-F238E27FC236}">
              <a16:creationId xmlns:a16="http://schemas.microsoft.com/office/drawing/2014/main" id="{F8B41F4E-8D46-4080-97AC-8031A1811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735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18" name="Imagen 17">
          <a:extLst>
            <a:ext uri="{FF2B5EF4-FFF2-40B4-BE49-F238E27FC236}">
              <a16:creationId xmlns:a16="http://schemas.microsoft.com/office/drawing/2014/main" id="{C12D9121-BF71-4B8E-8C34-118EC886E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21" name="Imagen 20">
          <a:extLst>
            <a:ext uri="{FF2B5EF4-FFF2-40B4-BE49-F238E27FC236}">
              <a16:creationId xmlns:a16="http://schemas.microsoft.com/office/drawing/2014/main" id="{DFB4BC39-C4BA-49C8-8E36-09E69A2F2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C35AA845-8CD2-4C0A-B0B8-53CF446AB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3F44C89F-CCF5-4141-93CB-AB6F3DD63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4" name="Imagen 23">
          <a:extLst>
            <a:ext uri="{FF2B5EF4-FFF2-40B4-BE49-F238E27FC236}">
              <a16:creationId xmlns:a16="http://schemas.microsoft.com/office/drawing/2014/main" id="{21BCCF71-9CEA-463A-B714-C271781B0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5" name="Imagen 24">
          <a:extLst>
            <a:ext uri="{FF2B5EF4-FFF2-40B4-BE49-F238E27FC236}">
              <a16:creationId xmlns:a16="http://schemas.microsoft.com/office/drawing/2014/main" id="{3E08BCCB-88D6-47F6-86B6-24C8FE568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6" name="Imagen 25">
          <a:extLst>
            <a:ext uri="{FF2B5EF4-FFF2-40B4-BE49-F238E27FC236}">
              <a16:creationId xmlns:a16="http://schemas.microsoft.com/office/drawing/2014/main" id="{14ED45CF-09A2-419D-8C78-150B09588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7" name="Imagen 26">
          <a:extLst>
            <a:ext uri="{FF2B5EF4-FFF2-40B4-BE49-F238E27FC236}">
              <a16:creationId xmlns:a16="http://schemas.microsoft.com/office/drawing/2014/main" id="{1D5D3855-37AB-4FC9-BAB2-ED49EE42A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8" name="Imagen 27">
          <a:extLst>
            <a:ext uri="{FF2B5EF4-FFF2-40B4-BE49-F238E27FC236}">
              <a16:creationId xmlns:a16="http://schemas.microsoft.com/office/drawing/2014/main" id="{F14C3C9B-834C-4B19-9AFC-2CB432AC3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29" name="Imagen 28">
          <a:extLst>
            <a:ext uri="{FF2B5EF4-FFF2-40B4-BE49-F238E27FC236}">
              <a16:creationId xmlns:a16="http://schemas.microsoft.com/office/drawing/2014/main" id="{44CE863B-EE8C-4658-8DC7-A9CE19976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0" name="Imagen 29">
          <a:extLst>
            <a:ext uri="{FF2B5EF4-FFF2-40B4-BE49-F238E27FC236}">
              <a16:creationId xmlns:a16="http://schemas.microsoft.com/office/drawing/2014/main" id="{8C1F1846-BE26-4101-B1B7-97D26DE3D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1" name="Imagen 30">
          <a:extLst>
            <a:ext uri="{FF2B5EF4-FFF2-40B4-BE49-F238E27FC236}">
              <a16:creationId xmlns:a16="http://schemas.microsoft.com/office/drawing/2014/main" id="{E0D1EAF7-CEF3-44FA-9EFA-4750EC990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2" name="Imagen 31">
          <a:extLst>
            <a:ext uri="{FF2B5EF4-FFF2-40B4-BE49-F238E27FC236}">
              <a16:creationId xmlns:a16="http://schemas.microsoft.com/office/drawing/2014/main" id="{A9EC02C9-C119-4021-94BD-018B04BD6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33" name="Imagen 32">
          <a:extLst>
            <a:ext uri="{FF2B5EF4-FFF2-40B4-BE49-F238E27FC236}">
              <a16:creationId xmlns:a16="http://schemas.microsoft.com/office/drawing/2014/main" id="{A679F342-D91C-4C5A-AF57-85196E2CB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13</xdr:col>
      <xdr:colOff>0</xdr:colOff>
      <xdr:row>7</xdr:row>
      <xdr:rowOff>0</xdr:rowOff>
    </xdr:from>
    <xdr:to>
      <xdr:col>13</xdr:col>
      <xdr:colOff>0</xdr:colOff>
      <xdr:row>27</xdr:row>
      <xdr:rowOff>24131</xdr:rowOff>
    </xdr:to>
    <xdr:pic>
      <xdr:nvPicPr>
        <xdr:cNvPr id="2" name="Imagen 1">
          <a:extLst>
            <a:ext uri="{FF2B5EF4-FFF2-40B4-BE49-F238E27FC236}">
              <a16:creationId xmlns:a16="http://schemas.microsoft.com/office/drawing/2014/main" id="{B0193326-B6AD-462D-9A21-EEC7F709B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569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3" name="Imagen 2">
          <a:extLst>
            <a:ext uri="{FF2B5EF4-FFF2-40B4-BE49-F238E27FC236}">
              <a16:creationId xmlns:a16="http://schemas.microsoft.com/office/drawing/2014/main" id="{5DB8DC67-B126-407B-A238-7A3809D61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4" name="Imagen 3">
          <a:extLst>
            <a:ext uri="{FF2B5EF4-FFF2-40B4-BE49-F238E27FC236}">
              <a16:creationId xmlns:a16="http://schemas.microsoft.com/office/drawing/2014/main" id="{B0CBA252-71EC-442E-9FCD-97807117C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5" name="Imagen 4">
          <a:extLst>
            <a:ext uri="{FF2B5EF4-FFF2-40B4-BE49-F238E27FC236}">
              <a16:creationId xmlns:a16="http://schemas.microsoft.com/office/drawing/2014/main" id="{B8EBE5BF-26D9-4A64-95E6-EBF1F2D83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6" name="Imagen 5">
          <a:extLst>
            <a:ext uri="{FF2B5EF4-FFF2-40B4-BE49-F238E27FC236}">
              <a16:creationId xmlns:a16="http://schemas.microsoft.com/office/drawing/2014/main" id="{2861B9DA-478C-4F3B-A7D4-A61740CDC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7" name="Imagen 6">
          <a:extLst>
            <a:ext uri="{FF2B5EF4-FFF2-40B4-BE49-F238E27FC236}">
              <a16:creationId xmlns:a16="http://schemas.microsoft.com/office/drawing/2014/main" id="{4CC010A5-F7F6-4B37-9289-FFC14DF7E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8" name="Imagen 7">
          <a:extLst>
            <a:ext uri="{FF2B5EF4-FFF2-40B4-BE49-F238E27FC236}">
              <a16:creationId xmlns:a16="http://schemas.microsoft.com/office/drawing/2014/main" id="{53E7460A-72E3-4803-B45D-C9BAF2FE5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9" name="Imagen 8">
          <a:extLst>
            <a:ext uri="{FF2B5EF4-FFF2-40B4-BE49-F238E27FC236}">
              <a16:creationId xmlns:a16="http://schemas.microsoft.com/office/drawing/2014/main" id="{CAAAC7C8-17A7-47CB-8A0E-2F74ED019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10" name="Imagen 9">
          <a:extLst>
            <a:ext uri="{FF2B5EF4-FFF2-40B4-BE49-F238E27FC236}">
              <a16:creationId xmlns:a16="http://schemas.microsoft.com/office/drawing/2014/main" id="{BE736725-4A9C-416D-99B1-27E5CC1FC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11" name="Imagen 10">
          <a:extLst>
            <a:ext uri="{FF2B5EF4-FFF2-40B4-BE49-F238E27FC236}">
              <a16:creationId xmlns:a16="http://schemas.microsoft.com/office/drawing/2014/main" id="{2347F0A3-7AC5-41EF-9002-8E274180B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12" name="Imagen 11">
          <a:extLst>
            <a:ext uri="{FF2B5EF4-FFF2-40B4-BE49-F238E27FC236}">
              <a16:creationId xmlns:a16="http://schemas.microsoft.com/office/drawing/2014/main" id="{784DBF13-959C-44A1-9BCF-E7700317C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13" name="Imagen 12">
          <a:extLst>
            <a:ext uri="{FF2B5EF4-FFF2-40B4-BE49-F238E27FC236}">
              <a16:creationId xmlns:a16="http://schemas.microsoft.com/office/drawing/2014/main" id="{CA6D6961-6385-4C92-B08E-2A5EE5AC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14" name="Imagen 13">
          <a:extLst>
            <a:ext uri="{FF2B5EF4-FFF2-40B4-BE49-F238E27FC236}">
              <a16:creationId xmlns:a16="http://schemas.microsoft.com/office/drawing/2014/main" id="{3E148C8D-DEEA-4307-B93F-3594C6E86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15" name="Imagen 14">
          <a:extLst>
            <a:ext uri="{FF2B5EF4-FFF2-40B4-BE49-F238E27FC236}">
              <a16:creationId xmlns:a16="http://schemas.microsoft.com/office/drawing/2014/main" id="{86457651-3F7D-462A-BD38-BF9092BCF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16" name="Imagen 15">
          <a:extLst>
            <a:ext uri="{FF2B5EF4-FFF2-40B4-BE49-F238E27FC236}">
              <a16:creationId xmlns:a16="http://schemas.microsoft.com/office/drawing/2014/main" id="{5ABD4873-125F-495B-8AE1-B5212AC2D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1790700</xdr:colOff>
      <xdr:row>0</xdr:row>
      <xdr:rowOff>123825</xdr:rowOff>
    </xdr:from>
    <xdr:to>
      <xdr:col>2</xdr:col>
      <xdr:colOff>929640</xdr:colOff>
      <xdr:row>2</xdr:row>
      <xdr:rowOff>435548</xdr:rowOff>
    </xdr:to>
    <xdr:pic>
      <xdr:nvPicPr>
        <xdr:cNvPr id="19" name="Gráfico 473219206">
          <a:extLst>
            <a:ext uri="{FF2B5EF4-FFF2-40B4-BE49-F238E27FC236}">
              <a16:creationId xmlns:a16="http://schemas.microsoft.com/office/drawing/2014/main" id="{4A97A19D-87EA-45AE-A8E1-1BCC5386E3A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52750" y="123825"/>
          <a:ext cx="1047750" cy="1180403"/>
        </a:xfrm>
        <a:prstGeom prst="rect">
          <a:avLst/>
        </a:prstGeom>
      </xdr:spPr>
    </xdr:pic>
    <xdr:clientData/>
  </xdr:twoCellAnchor>
  <xdr:twoCellAnchor editAs="oneCell">
    <xdr:from>
      <xdr:col>40</xdr:col>
      <xdr:colOff>2066925</xdr:colOff>
      <xdr:row>0</xdr:row>
      <xdr:rowOff>66675</xdr:rowOff>
    </xdr:from>
    <xdr:to>
      <xdr:col>44</xdr:col>
      <xdr:colOff>112077</xdr:colOff>
      <xdr:row>2</xdr:row>
      <xdr:rowOff>360010</xdr:rowOff>
    </xdr:to>
    <xdr:pic>
      <xdr:nvPicPr>
        <xdr:cNvPr id="21" name="Imagen 20">
          <a:extLst>
            <a:ext uri="{FF2B5EF4-FFF2-40B4-BE49-F238E27FC236}">
              <a16:creationId xmlns:a16="http://schemas.microsoft.com/office/drawing/2014/main" id="{59F7FBE9-5348-4570-8B79-5B520B047B50}"/>
            </a:ext>
          </a:extLst>
        </xdr:cNvPr>
        <xdr:cNvPicPr>
          <a:picLocks noChangeAspect="1"/>
        </xdr:cNvPicPr>
      </xdr:nvPicPr>
      <xdr:blipFill>
        <a:blip xmlns:r="http://schemas.openxmlformats.org/officeDocument/2006/relationships" r:embed="rId4"/>
        <a:stretch>
          <a:fillRect/>
        </a:stretch>
      </xdr:blipFill>
      <xdr:spPr>
        <a:xfrm>
          <a:off x="48625125" y="66675"/>
          <a:ext cx="2852737" cy="1165825"/>
        </a:xfrm>
        <a:prstGeom prst="rect">
          <a:avLst/>
        </a:prstGeom>
      </xdr:spPr>
    </xdr:pic>
    <xdr:clientData/>
  </xdr:twoCellAnchor>
  <xdr:twoCellAnchor editAs="oneCell">
    <xdr:from>
      <xdr:col>13</xdr:col>
      <xdr:colOff>0</xdr:colOff>
      <xdr:row>7</xdr:row>
      <xdr:rowOff>0</xdr:rowOff>
    </xdr:from>
    <xdr:to>
      <xdr:col>13</xdr:col>
      <xdr:colOff>0</xdr:colOff>
      <xdr:row>27</xdr:row>
      <xdr:rowOff>24131</xdr:rowOff>
    </xdr:to>
    <xdr:pic>
      <xdr:nvPicPr>
        <xdr:cNvPr id="17" name="Imagen 16">
          <a:extLst>
            <a:ext uri="{FF2B5EF4-FFF2-40B4-BE49-F238E27FC236}">
              <a16:creationId xmlns:a16="http://schemas.microsoft.com/office/drawing/2014/main" id="{71064301-F6AB-41FD-8D76-2D595A607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6343650"/>
          <a:ext cx="0" cy="735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21</xdr:row>
      <xdr:rowOff>0</xdr:rowOff>
    </xdr:from>
    <xdr:ext cx="0" cy="695325"/>
    <xdr:pic>
      <xdr:nvPicPr>
        <xdr:cNvPr id="18" name="Imagen 17">
          <a:extLst>
            <a:ext uri="{FF2B5EF4-FFF2-40B4-BE49-F238E27FC236}">
              <a16:creationId xmlns:a16="http://schemas.microsoft.com/office/drawing/2014/main" id="{B7191541-E97F-4BC0-BEF0-4D4D05C6A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98107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35</xdr:row>
      <xdr:rowOff>0</xdr:rowOff>
    </xdr:from>
    <xdr:ext cx="0" cy="695325"/>
    <xdr:pic>
      <xdr:nvPicPr>
        <xdr:cNvPr id="20" name="Imagen 19">
          <a:extLst>
            <a:ext uri="{FF2B5EF4-FFF2-40B4-BE49-F238E27FC236}">
              <a16:creationId xmlns:a16="http://schemas.microsoft.com/office/drawing/2014/main" id="{E3A0053C-FAD0-43B8-BC52-02122F0FB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3277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49</xdr:row>
      <xdr:rowOff>0</xdr:rowOff>
    </xdr:from>
    <xdr:ext cx="0" cy="695325"/>
    <xdr:pic>
      <xdr:nvPicPr>
        <xdr:cNvPr id="22" name="Imagen 21">
          <a:extLst>
            <a:ext uri="{FF2B5EF4-FFF2-40B4-BE49-F238E27FC236}">
              <a16:creationId xmlns:a16="http://schemas.microsoft.com/office/drawing/2014/main" id="{13C988B0-0427-44B7-A6BB-56D25804D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167449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63</xdr:row>
      <xdr:rowOff>0</xdr:rowOff>
    </xdr:from>
    <xdr:ext cx="0" cy="695325"/>
    <xdr:pic>
      <xdr:nvPicPr>
        <xdr:cNvPr id="23" name="Imagen 22">
          <a:extLst>
            <a:ext uri="{FF2B5EF4-FFF2-40B4-BE49-F238E27FC236}">
              <a16:creationId xmlns:a16="http://schemas.microsoft.com/office/drawing/2014/main" id="{14AFF797-D87D-44B7-8BFA-ACD80E2D9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0212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77</xdr:row>
      <xdr:rowOff>0</xdr:rowOff>
    </xdr:from>
    <xdr:ext cx="0" cy="695325"/>
    <xdr:pic>
      <xdr:nvPicPr>
        <xdr:cNvPr id="24" name="Imagen 23">
          <a:extLst>
            <a:ext uri="{FF2B5EF4-FFF2-40B4-BE49-F238E27FC236}">
              <a16:creationId xmlns:a16="http://schemas.microsoft.com/office/drawing/2014/main" id="{BF38D11B-2D25-4C85-968F-02960AF7D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3564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91</xdr:row>
      <xdr:rowOff>0</xdr:rowOff>
    </xdr:from>
    <xdr:ext cx="0" cy="695325"/>
    <xdr:pic>
      <xdr:nvPicPr>
        <xdr:cNvPr id="25" name="Imagen 24">
          <a:extLst>
            <a:ext uri="{FF2B5EF4-FFF2-40B4-BE49-F238E27FC236}">
              <a16:creationId xmlns:a16="http://schemas.microsoft.com/office/drawing/2014/main" id="{9B98061B-E04A-489E-AD83-9EC1F5F28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26917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105</xdr:row>
      <xdr:rowOff>0</xdr:rowOff>
    </xdr:from>
    <xdr:ext cx="0" cy="695325"/>
    <xdr:pic>
      <xdr:nvPicPr>
        <xdr:cNvPr id="26" name="Imagen 25">
          <a:extLst>
            <a:ext uri="{FF2B5EF4-FFF2-40B4-BE49-F238E27FC236}">
              <a16:creationId xmlns:a16="http://schemas.microsoft.com/office/drawing/2014/main" id="{339F4AAE-F90E-48DC-BCAA-B2211BD15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0270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119</xdr:row>
      <xdr:rowOff>0</xdr:rowOff>
    </xdr:from>
    <xdr:ext cx="0" cy="695325"/>
    <xdr:pic>
      <xdr:nvPicPr>
        <xdr:cNvPr id="27" name="Imagen 26">
          <a:extLst>
            <a:ext uri="{FF2B5EF4-FFF2-40B4-BE49-F238E27FC236}">
              <a16:creationId xmlns:a16="http://schemas.microsoft.com/office/drawing/2014/main" id="{725E4330-8949-4479-814E-D3B76A61C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3623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133</xdr:row>
      <xdr:rowOff>0</xdr:rowOff>
    </xdr:from>
    <xdr:ext cx="0" cy="695325"/>
    <xdr:pic>
      <xdr:nvPicPr>
        <xdr:cNvPr id="28" name="Imagen 27">
          <a:extLst>
            <a:ext uri="{FF2B5EF4-FFF2-40B4-BE49-F238E27FC236}">
              <a16:creationId xmlns:a16="http://schemas.microsoft.com/office/drawing/2014/main" id="{A04C0D7C-748C-482D-A469-8516BE071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36976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147</xdr:row>
      <xdr:rowOff>0</xdr:rowOff>
    </xdr:from>
    <xdr:ext cx="0" cy="695325"/>
    <xdr:pic>
      <xdr:nvPicPr>
        <xdr:cNvPr id="29" name="Imagen 28">
          <a:extLst>
            <a:ext uri="{FF2B5EF4-FFF2-40B4-BE49-F238E27FC236}">
              <a16:creationId xmlns:a16="http://schemas.microsoft.com/office/drawing/2014/main" id="{756EF1BC-8B09-41A1-A02E-E15C5BB10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03288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161</xdr:row>
      <xdr:rowOff>0</xdr:rowOff>
    </xdr:from>
    <xdr:ext cx="0" cy="695325"/>
    <xdr:pic>
      <xdr:nvPicPr>
        <xdr:cNvPr id="30" name="Imagen 29">
          <a:extLst>
            <a:ext uri="{FF2B5EF4-FFF2-40B4-BE49-F238E27FC236}">
              <a16:creationId xmlns:a16="http://schemas.microsoft.com/office/drawing/2014/main" id="{F7AAD315-434F-4168-9DC9-E59CBA4EE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36816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175</xdr:row>
      <xdr:rowOff>0</xdr:rowOff>
    </xdr:from>
    <xdr:ext cx="0" cy="695325"/>
    <xdr:pic>
      <xdr:nvPicPr>
        <xdr:cNvPr id="31" name="Imagen 30">
          <a:extLst>
            <a:ext uri="{FF2B5EF4-FFF2-40B4-BE49-F238E27FC236}">
              <a16:creationId xmlns:a16="http://schemas.microsoft.com/office/drawing/2014/main" id="{2768479F-2577-4F09-9D59-7E1FFABA4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470344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189</xdr:row>
      <xdr:rowOff>0</xdr:rowOff>
    </xdr:from>
    <xdr:ext cx="0" cy="695325"/>
    <xdr:pic>
      <xdr:nvPicPr>
        <xdr:cNvPr id="32" name="Imagen 31">
          <a:extLst>
            <a:ext uri="{FF2B5EF4-FFF2-40B4-BE49-F238E27FC236}">
              <a16:creationId xmlns:a16="http://schemas.microsoft.com/office/drawing/2014/main" id="{CFE83735-CC63-4C74-A2AF-61458675A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03872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203</xdr:row>
      <xdr:rowOff>0</xdr:rowOff>
    </xdr:from>
    <xdr:ext cx="0" cy="695325"/>
    <xdr:pic>
      <xdr:nvPicPr>
        <xdr:cNvPr id="33" name="Imagen 32">
          <a:extLst>
            <a:ext uri="{FF2B5EF4-FFF2-40B4-BE49-F238E27FC236}">
              <a16:creationId xmlns:a16="http://schemas.microsoft.com/office/drawing/2014/main" id="{82BB115B-9D66-46ED-B6C3-957CF8B32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0" y="53740050"/>
          <a:ext cx="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00AF7-66FC-476E-B0A7-332012B9AAAF}">
  <dimension ref="C12:M25"/>
  <sheetViews>
    <sheetView workbookViewId="0">
      <selection activeCell="N5" sqref="N5:O5"/>
    </sheetView>
  </sheetViews>
  <sheetFormatPr baseColWidth="10" defaultColWidth="11.44140625" defaultRowHeight="14.4" x14ac:dyDescent="0.3"/>
  <cols>
    <col min="3" max="3" width="24.33203125" customWidth="1"/>
    <col min="7" max="7" width="14.5546875" customWidth="1"/>
  </cols>
  <sheetData>
    <row r="12" spans="3:13" x14ac:dyDescent="0.3">
      <c r="G12" s="43" t="s">
        <v>0</v>
      </c>
      <c r="H12" s="43" t="s">
        <v>1</v>
      </c>
      <c r="J12" t="s">
        <v>2</v>
      </c>
    </row>
    <row r="13" spans="3:13" x14ac:dyDescent="0.3">
      <c r="C13" t="s">
        <v>3</v>
      </c>
      <c r="G13" s="44">
        <v>0.2</v>
      </c>
      <c r="H13" s="44">
        <v>0.2</v>
      </c>
      <c r="J13" s="45">
        <v>0.25</v>
      </c>
      <c r="K13" s="45">
        <v>0.15</v>
      </c>
      <c r="L13" s="45">
        <v>0.1</v>
      </c>
      <c r="M13" s="43" t="s">
        <v>4</v>
      </c>
    </row>
    <row r="14" spans="3:13" x14ac:dyDescent="0.3">
      <c r="C14" t="s">
        <v>5</v>
      </c>
      <c r="G14" s="44">
        <v>0.4</v>
      </c>
      <c r="H14" s="44">
        <v>0.4</v>
      </c>
    </row>
    <row r="15" spans="3:13" x14ac:dyDescent="0.3">
      <c r="C15" t="s">
        <v>6</v>
      </c>
      <c r="G15" s="44">
        <v>0.6</v>
      </c>
      <c r="H15" s="44">
        <v>0.6</v>
      </c>
    </row>
    <row r="16" spans="3:13" x14ac:dyDescent="0.3">
      <c r="C16" t="s">
        <v>7</v>
      </c>
      <c r="G16" s="44">
        <v>0.8</v>
      </c>
      <c r="H16" s="44">
        <v>0.8</v>
      </c>
    </row>
    <row r="17" spans="3:8" x14ac:dyDescent="0.3">
      <c r="G17" s="44">
        <v>1</v>
      </c>
      <c r="H17" s="44">
        <v>1</v>
      </c>
    </row>
    <row r="21" spans="3:8" x14ac:dyDescent="0.3">
      <c r="C21" t="s">
        <v>8</v>
      </c>
    </row>
    <row r="22" spans="3:8" x14ac:dyDescent="0.3">
      <c r="C22" t="s">
        <v>9</v>
      </c>
      <c r="G22" t="s">
        <v>10</v>
      </c>
    </row>
    <row r="23" spans="3:8" x14ac:dyDescent="0.3">
      <c r="C23" t="s">
        <v>11</v>
      </c>
      <c r="G23" t="s">
        <v>12</v>
      </c>
    </row>
    <row r="24" spans="3:8" x14ac:dyDescent="0.3">
      <c r="C24" t="s">
        <v>13</v>
      </c>
      <c r="G24" t="s">
        <v>14</v>
      </c>
    </row>
    <row r="25" spans="3:8" x14ac:dyDescent="0.3">
      <c r="G25" t="s">
        <v>15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16823-1030-40F8-B12A-D70F5F438F8F}">
  <dimension ref="A1:AS233"/>
  <sheetViews>
    <sheetView topLeftCell="A51" zoomScale="60" zoomScaleNormal="60" workbookViewId="0">
      <selection activeCell="O237" sqref="O237"/>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21.554687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14" style="2" customWidth="1"/>
    <col min="15" max="15" width="93.5546875" style="2" customWidth="1"/>
    <col min="16" max="16" width="12.5546875" style="2" customWidth="1"/>
    <col min="17" max="17" width="13.6640625" style="2" customWidth="1"/>
    <col min="18" max="18" width="17.44140625" style="2" customWidth="1"/>
    <col min="19" max="19" width="17" style="2" hidden="1" customWidth="1"/>
    <col min="20" max="20" width="22.109375" style="2" customWidth="1"/>
    <col min="21" max="21" width="114.88671875" style="2" customWidth="1"/>
    <col min="22" max="26" width="7.6640625" style="2" customWidth="1"/>
    <col min="27" max="27" width="7.5546875" style="2" customWidth="1"/>
    <col min="28" max="28" width="1" style="2" hidden="1" customWidth="1"/>
    <col min="29"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582</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583</v>
      </c>
      <c r="J5" s="139"/>
      <c r="K5" s="139"/>
      <c r="L5" s="139"/>
      <c r="M5" s="139"/>
      <c r="N5" s="139"/>
      <c r="O5" s="140"/>
      <c r="P5" s="135" t="s">
        <v>23</v>
      </c>
      <c r="Q5" s="136"/>
      <c r="R5" s="136"/>
      <c r="S5" s="136"/>
      <c r="T5" s="136"/>
      <c r="U5" s="137"/>
      <c r="V5" s="141" t="s">
        <v>266</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36" x14ac:dyDescent="0.3">
      <c r="A8" s="111" t="s">
        <v>267</v>
      </c>
      <c r="B8" s="114" t="s">
        <v>108</v>
      </c>
      <c r="C8" s="114" t="s">
        <v>109</v>
      </c>
      <c r="D8" s="114"/>
      <c r="E8" s="114"/>
      <c r="F8" s="114"/>
      <c r="G8" s="114" t="s">
        <v>79</v>
      </c>
      <c r="H8" s="114"/>
      <c r="I8" s="114"/>
      <c r="J8" s="114"/>
      <c r="K8" s="114"/>
      <c r="L8" s="114" t="s">
        <v>80</v>
      </c>
      <c r="M8" s="114" t="s">
        <v>7</v>
      </c>
      <c r="N8" s="96" t="s">
        <v>110</v>
      </c>
      <c r="O8" s="96" t="s">
        <v>111</v>
      </c>
      <c r="P8" s="99">
        <v>0.8</v>
      </c>
      <c r="Q8" s="102">
        <v>1</v>
      </c>
      <c r="R8" s="105" t="str">
        <f t="shared" ref="R8" si="0">IF(S8&lt;=1600,"BAJO",(IF(AND(S8&gt;1600,S8&lt;=3600),"MODERADO",IF(AND(S8&gt;3600,S8&lt;=4800),"ALTO",IF(AND(S8&gt;4800,S8&lt;=10000),"EXTREMO")))))</f>
        <v>EXTREMO</v>
      </c>
      <c r="S8" s="108">
        <f>(P8*Q8)*10000</f>
        <v>8000</v>
      </c>
      <c r="T8" s="117" t="s">
        <v>9</v>
      </c>
      <c r="U8" s="36" t="s">
        <v>112</v>
      </c>
      <c r="V8" s="31">
        <v>0.25</v>
      </c>
      <c r="W8" s="31"/>
      <c r="X8" s="31"/>
      <c r="Y8" s="31"/>
      <c r="Z8" s="31"/>
      <c r="AA8" s="31">
        <v>0.1</v>
      </c>
      <c r="AB8" s="31"/>
      <c r="AC8" s="31"/>
      <c r="AD8" s="31"/>
      <c r="AE8" s="31"/>
      <c r="AF8" s="31"/>
      <c r="AG8" s="31"/>
      <c r="AH8" s="31"/>
      <c r="AI8" s="31"/>
      <c r="AJ8" s="31"/>
      <c r="AK8" s="31"/>
      <c r="AL8" s="31"/>
      <c r="AM8" s="31"/>
      <c r="AN8" s="38">
        <f>V8+W8+X8+Y8+Z8+AA8</f>
        <v>0.35</v>
      </c>
      <c r="AO8" s="35"/>
      <c r="AP8" s="120">
        <f t="shared" ref="AP8" si="1">P8*(1-AN8)*(1-AN9)*(1-AN10)*(1-AN11)*(1-AN12)*(1-AN13)*(1-AN14)*(1-AN15)*(1-AN16)*(1-AN17)*(1-AN18)*(1-AN19)*(1-AN20)*(1-AN21)</f>
        <v>5.2194020351484377E-3</v>
      </c>
      <c r="AQ8" s="123">
        <f>Q8</f>
        <v>1</v>
      </c>
      <c r="AR8" s="105" t="str">
        <f>IF(AS8&lt;=1600,"BAJO",(IF(AND(AS8&gt;1600,AS8&lt;=3600),"MODERADO",IF(AND(AS8&gt;3600,AS8&lt;=4800),"ALTO",IF(AND(AS8&gt;4800,AS8&lt;10000),"CATASTRÓFICO")))))</f>
        <v>BAJO</v>
      </c>
      <c r="AS8" s="126">
        <f>(AP8*AQ8)*10000</f>
        <v>52.194020351484376</v>
      </c>
    </row>
    <row r="9" spans="1:45" s="1" customFormat="1" ht="36" x14ac:dyDescent="0.3">
      <c r="A9" s="112"/>
      <c r="B9" s="115"/>
      <c r="C9" s="115"/>
      <c r="D9" s="115"/>
      <c r="E9" s="115"/>
      <c r="F9" s="115"/>
      <c r="G9" s="115"/>
      <c r="H9" s="115"/>
      <c r="I9" s="115"/>
      <c r="J9" s="115"/>
      <c r="K9" s="115"/>
      <c r="L9" s="115"/>
      <c r="M9" s="115"/>
      <c r="N9" s="97"/>
      <c r="O9" s="97"/>
      <c r="P9" s="100"/>
      <c r="Q9" s="103"/>
      <c r="R9" s="106"/>
      <c r="S9" s="109"/>
      <c r="T9" s="118"/>
      <c r="U9" s="30" t="s">
        <v>113</v>
      </c>
      <c r="V9" s="31">
        <v>0.25</v>
      </c>
      <c r="W9" s="31"/>
      <c r="X9" s="31"/>
      <c r="Y9" s="31"/>
      <c r="Z9" s="31"/>
      <c r="AA9" s="31">
        <v>0.1</v>
      </c>
      <c r="AB9" s="31"/>
      <c r="AC9" s="31"/>
      <c r="AD9" s="31"/>
      <c r="AE9" s="31"/>
      <c r="AF9" s="31"/>
      <c r="AG9" s="31"/>
      <c r="AH9" s="31"/>
      <c r="AI9" s="31"/>
      <c r="AJ9" s="31"/>
      <c r="AK9" s="31"/>
      <c r="AL9" s="31"/>
      <c r="AM9" s="31"/>
      <c r="AN9" s="32">
        <f t="shared" ref="AN9:AN72" si="2">V9+W9+X9+Y9+Z9+AA9</f>
        <v>0.35</v>
      </c>
      <c r="AO9" s="33"/>
      <c r="AP9" s="121"/>
      <c r="AQ9" s="124"/>
      <c r="AR9" s="106"/>
      <c r="AS9" s="127"/>
    </row>
    <row r="10" spans="1:45" s="1" customFormat="1" x14ac:dyDescent="0.3">
      <c r="A10" s="112"/>
      <c r="B10" s="115"/>
      <c r="C10" s="115"/>
      <c r="D10" s="115"/>
      <c r="E10" s="115"/>
      <c r="F10" s="115"/>
      <c r="G10" s="115"/>
      <c r="H10" s="115"/>
      <c r="I10" s="115"/>
      <c r="J10" s="115"/>
      <c r="K10" s="115"/>
      <c r="L10" s="115"/>
      <c r="M10" s="115"/>
      <c r="N10" s="97"/>
      <c r="O10" s="97"/>
      <c r="P10" s="100"/>
      <c r="Q10" s="103"/>
      <c r="R10" s="106"/>
      <c r="S10" s="109"/>
      <c r="T10" s="118"/>
      <c r="U10" s="34" t="s">
        <v>114</v>
      </c>
      <c r="V10" s="31">
        <v>0.25</v>
      </c>
      <c r="W10" s="31"/>
      <c r="X10" s="31"/>
      <c r="Y10" s="31"/>
      <c r="Z10" s="31"/>
      <c r="AA10" s="31">
        <v>0.1</v>
      </c>
      <c r="AB10" s="31"/>
      <c r="AC10" s="31"/>
      <c r="AD10" s="31"/>
      <c r="AE10" s="31"/>
      <c r="AF10" s="31"/>
      <c r="AG10" s="31"/>
      <c r="AH10" s="31"/>
      <c r="AI10" s="31"/>
      <c r="AJ10" s="31"/>
      <c r="AK10" s="31"/>
      <c r="AL10" s="31"/>
      <c r="AM10" s="31"/>
      <c r="AN10" s="32">
        <f t="shared" si="2"/>
        <v>0.35</v>
      </c>
      <c r="AO10" s="33"/>
      <c r="AP10" s="121"/>
      <c r="AQ10" s="124"/>
      <c r="AR10" s="106"/>
      <c r="AS10" s="127"/>
    </row>
    <row r="11" spans="1:45" s="1" customFormat="1" ht="36" x14ac:dyDescent="0.3">
      <c r="A11" s="112"/>
      <c r="B11" s="115"/>
      <c r="C11" s="115"/>
      <c r="D11" s="115"/>
      <c r="E11" s="115"/>
      <c r="F11" s="115"/>
      <c r="G11" s="115"/>
      <c r="H11" s="115"/>
      <c r="I11" s="115"/>
      <c r="J11" s="115"/>
      <c r="K11" s="115"/>
      <c r="L11" s="115"/>
      <c r="M11" s="115"/>
      <c r="N11" s="97"/>
      <c r="O11" s="97"/>
      <c r="P11" s="100"/>
      <c r="Q11" s="103"/>
      <c r="R11" s="106"/>
      <c r="S11" s="109"/>
      <c r="T11" s="118"/>
      <c r="U11" s="34" t="s">
        <v>115</v>
      </c>
      <c r="V11" s="31">
        <v>0.25</v>
      </c>
      <c r="W11" s="31"/>
      <c r="X11" s="31"/>
      <c r="Y11" s="31"/>
      <c r="Z11" s="31"/>
      <c r="AA11" s="31">
        <v>0.1</v>
      </c>
      <c r="AB11" s="31"/>
      <c r="AC11" s="31"/>
      <c r="AD11" s="31"/>
      <c r="AE11" s="31"/>
      <c r="AF11" s="31"/>
      <c r="AG11" s="31"/>
      <c r="AH11" s="31"/>
      <c r="AI11" s="31"/>
      <c r="AJ11" s="31"/>
      <c r="AK11" s="31"/>
      <c r="AL11" s="31"/>
      <c r="AM11" s="31"/>
      <c r="AN11" s="32">
        <f t="shared" si="2"/>
        <v>0.35</v>
      </c>
      <c r="AO11" s="33"/>
      <c r="AP11" s="121"/>
      <c r="AQ11" s="124"/>
      <c r="AR11" s="106"/>
      <c r="AS11" s="127"/>
    </row>
    <row r="12" spans="1:45" s="1" customFormat="1" x14ac:dyDescent="0.3">
      <c r="A12" s="112"/>
      <c r="B12" s="115"/>
      <c r="C12" s="115"/>
      <c r="D12" s="115"/>
      <c r="E12" s="115"/>
      <c r="F12" s="115"/>
      <c r="G12" s="115"/>
      <c r="H12" s="115"/>
      <c r="I12" s="115"/>
      <c r="J12" s="115"/>
      <c r="K12" s="115"/>
      <c r="L12" s="115"/>
      <c r="M12" s="115"/>
      <c r="N12" s="97"/>
      <c r="O12" s="97"/>
      <c r="P12" s="100"/>
      <c r="Q12" s="103"/>
      <c r="R12" s="106"/>
      <c r="S12" s="109"/>
      <c r="T12" s="118"/>
      <c r="U12" s="30" t="s">
        <v>116</v>
      </c>
      <c r="V12" s="31">
        <v>0.25</v>
      </c>
      <c r="W12" s="31"/>
      <c r="X12" s="31"/>
      <c r="Y12" s="31"/>
      <c r="Z12" s="31"/>
      <c r="AA12" s="31">
        <v>0.1</v>
      </c>
      <c r="AB12" s="31"/>
      <c r="AC12" s="31"/>
      <c r="AD12" s="31"/>
      <c r="AE12" s="31"/>
      <c r="AF12" s="31"/>
      <c r="AG12" s="31"/>
      <c r="AH12" s="31"/>
      <c r="AI12" s="31"/>
      <c r="AJ12" s="31"/>
      <c r="AK12" s="31"/>
      <c r="AL12" s="31"/>
      <c r="AM12" s="31"/>
      <c r="AN12" s="32">
        <f t="shared" si="2"/>
        <v>0.35</v>
      </c>
      <c r="AO12" s="33"/>
      <c r="AP12" s="121"/>
      <c r="AQ12" s="124"/>
      <c r="AR12" s="106"/>
      <c r="AS12" s="127"/>
    </row>
    <row r="13" spans="1:45" s="1" customFormat="1" ht="34.5" customHeight="1" x14ac:dyDescent="0.3">
      <c r="A13" s="112"/>
      <c r="B13" s="115"/>
      <c r="C13" s="115"/>
      <c r="D13" s="115"/>
      <c r="E13" s="115"/>
      <c r="F13" s="115"/>
      <c r="G13" s="115"/>
      <c r="H13" s="115"/>
      <c r="I13" s="115"/>
      <c r="J13" s="115"/>
      <c r="K13" s="115"/>
      <c r="L13" s="115"/>
      <c r="M13" s="115"/>
      <c r="N13" s="97"/>
      <c r="O13" s="97"/>
      <c r="P13" s="100"/>
      <c r="Q13" s="103"/>
      <c r="R13" s="106"/>
      <c r="S13" s="109"/>
      <c r="T13" s="118"/>
      <c r="U13" s="30" t="s">
        <v>117</v>
      </c>
      <c r="V13" s="31">
        <v>0.25</v>
      </c>
      <c r="W13" s="31"/>
      <c r="X13" s="31"/>
      <c r="Y13" s="31"/>
      <c r="Z13" s="31"/>
      <c r="AA13" s="31">
        <v>0.1</v>
      </c>
      <c r="AB13" s="31"/>
      <c r="AC13" s="31"/>
      <c r="AD13" s="31"/>
      <c r="AE13" s="31"/>
      <c r="AF13" s="31"/>
      <c r="AG13" s="31"/>
      <c r="AH13" s="31"/>
      <c r="AI13" s="31"/>
      <c r="AJ13" s="31"/>
      <c r="AK13" s="31"/>
      <c r="AL13" s="31"/>
      <c r="AM13" s="31"/>
      <c r="AN13" s="32">
        <f t="shared" si="2"/>
        <v>0.35</v>
      </c>
      <c r="AO13" s="33"/>
      <c r="AP13" s="121"/>
      <c r="AQ13" s="124"/>
      <c r="AR13" s="106"/>
      <c r="AS13" s="127"/>
    </row>
    <row r="14" spans="1:45" s="1" customFormat="1" ht="36" x14ac:dyDescent="0.3">
      <c r="A14" s="112"/>
      <c r="B14" s="115"/>
      <c r="C14" s="115"/>
      <c r="D14" s="115"/>
      <c r="E14" s="115"/>
      <c r="F14" s="115"/>
      <c r="G14" s="115"/>
      <c r="H14" s="115"/>
      <c r="I14" s="115"/>
      <c r="J14" s="115"/>
      <c r="K14" s="115"/>
      <c r="L14" s="115"/>
      <c r="M14" s="115"/>
      <c r="N14" s="97"/>
      <c r="O14" s="97"/>
      <c r="P14" s="100"/>
      <c r="Q14" s="103"/>
      <c r="R14" s="106"/>
      <c r="S14" s="109"/>
      <c r="T14" s="118"/>
      <c r="U14" s="30" t="s">
        <v>118</v>
      </c>
      <c r="V14" s="31">
        <v>0.25</v>
      </c>
      <c r="W14" s="31"/>
      <c r="X14" s="31"/>
      <c r="Y14" s="31"/>
      <c r="Z14" s="31"/>
      <c r="AA14" s="31">
        <v>0.1</v>
      </c>
      <c r="AB14" s="31"/>
      <c r="AC14" s="31"/>
      <c r="AD14" s="31"/>
      <c r="AE14" s="31"/>
      <c r="AF14" s="31"/>
      <c r="AG14" s="31"/>
      <c r="AH14" s="31"/>
      <c r="AI14" s="31"/>
      <c r="AJ14" s="31"/>
      <c r="AK14" s="31"/>
      <c r="AL14" s="31"/>
      <c r="AM14" s="31"/>
      <c r="AN14" s="32">
        <f t="shared" si="2"/>
        <v>0.35</v>
      </c>
      <c r="AO14" s="33"/>
      <c r="AP14" s="121"/>
      <c r="AQ14" s="124"/>
      <c r="AR14" s="106"/>
      <c r="AS14" s="127"/>
    </row>
    <row r="15" spans="1:45" s="1" customFormat="1" ht="36" x14ac:dyDescent="0.3">
      <c r="A15" s="112"/>
      <c r="B15" s="115"/>
      <c r="C15" s="115"/>
      <c r="D15" s="115"/>
      <c r="E15" s="115"/>
      <c r="F15" s="115"/>
      <c r="G15" s="115"/>
      <c r="H15" s="115"/>
      <c r="I15" s="115"/>
      <c r="J15" s="115"/>
      <c r="K15" s="115"/>
      <c r="L15" s="115"/>
      <c r="M15" s="115"/>
      <c r="N15" s="97"/>
      <c r="O15" s="97"/>
      <c r="P15" s="100"/>
      <c r="Q15" s="103"/>
      <c r="R15" s="106"/>
      <c r="S15" s="109"/>
      <c r="T15" s="118"/>
      <c r="U15" s="30" t="s">
        <v>119</v>
      </c>
      <c r="V15" s="31"/>
      <c r="W15" s="31">
        <v>0.15</v>
      </c>
      <c r="X15" s="31"/>
      <c r="Y15" s="31"/>
      <c r="Z15" s="31"/>
      <c r="AA15" s="31">
        <v>0.1</v>
      </c>
      <c r="AB15" s="31"/>
      <c r="AC15" s="31"/>
      <c r="AD15" s="31"/>
      <c r="AE15" s="31"/>
      <c r="AF15" s="31"/>
      <c r="AG15" s="31"/>
      <c r="AH15" s="31"/>
      <c r="AI15" s="31"/>
      <c r="AJ15" s="31"/>
      <c r="AK15" s="31"/>
      <c r="AL15" s="31"/>
      <c r="AM15" s="31"/>
      <c r="AN15" s="32">
        <f t="shared" si="2"/>
        <v>0.25</v>
      </c>
      <c r="AO15" s="33"/>
      <c r="AP15" s="121"/>
      <c r="AQ15" s="124"/>
      <c r="AR15" s="106"/>
      <c r="AS15" s="127"/>
    </row>
    <row r="16" spans="1:45" s="1" customFormat="1" x14ac:dyDescent="0.3">
      <c r="A16" s="112"/>
      <c r="B16" s="115"/>
      <c r="C16" s="115"/>
      <c r="D16" s="115"/>
      <c r="E16" s="115"/>
      <c r="F16" s="115"/>
      <c r="G16" s="115"/>
      <c r="H16" s="115"/>
      <c r="I16" s="115"/>
      <c r="J16" s="115"/>
      <c r="K16" s="115"/>
      <c r="L16" s="115"/>
      <c r="M16" s="115"/>
      <c r="N16" s="97"/>
      <c r="O16" s="97"/>
      <c r="P16" s="100"/>
      <c r="Q16" s="103"/>
      <c r="R16" s="106"/>
      <c r="S16" s="109"/>
      <c r="T16" s="118"/>
      <c r="U16" s="30" t="s">
        <v>120</v>
      </c>
      <c r="V16" s="31"/>
      <c r="W16" s="31">
        <v>0.15</v>
      </c>
      <c r="X16" s="31"/>
      <c r="Y16" s="31"/>
      <c r="Z16" s="31"/>
      <c r="AA16" s="31">
        <v>0.1</v>
      </c>
      <c r="AB16" s="31"/>
      <c r="AC16" s="31"/>
      <c r="AD16" s="31"/>
      <c r="AE16" s="31"/>
      <c r="AF16" s="31"/>
      <c r="AG16" s="31"/>
      <c r="AH16" s="31"/>
      <c r="AI16" s="31"/>
      <c r="AJ16" s="31"/>
      <c r="AK16" s="31"/>
      <c r="AL16" s="31"/>
      <c r="AM16" s="31"/>
      <c r="AN16" s="32">
        <f t="shared" si="2"/>
        <v>0.25</v>
      </c>
      <c r="AO16" s="33"/>
      <c r="AP16" s="121"/>
      <c r="AQ16" s="124"/>
      <c r="AR16" s="106"/>
      <c r="AS16" s="127"/>
    </row>
    <row r="17" spans="1:45" s="1" customFormat="1" x14ac:dyDescent="0.3">
      <c r="A17" s="112"/>
      <c r="B17" s="115"/>
      <c r="C17" s="115"/>
      <c r="D17" s="115"/>
      <c r="E17" s="115"/>
      <c r="F17" s="115"/>
      <c r="G17" s="115"/>
      <c r="H17" s="115"/>
      <c r="I17" s="115"/>
      <c r="J17" s="115"/>
      <c r="K17" s="115"/>
      <c r="L17" s="115"/>
      <c r="M17" s="115"/>
      <c r="N17" s="97"/>
      <c r="O17" s="97"/>
      <c r="P17" s="100"/>
      <c r="Q17" s="103"/>
      <c r="R17" s="106"/>
      <c r="S17" s="109"/>
      <c r="T17" s="118"/>
      <c r="U17" s="30" t="s">
        <v>121</v>
      </c>
      <c r="V17" s="31">
        <v>0.25</v>
      </c>
      <c r="W17" s="31"/>
      <c r="X17" s="31"/>
      <c r="Y17" s="31"/>
      <c r="Z17" s="31"/>
      <c r="AA17" s="31">
        <v>0.1</v>
      </c>
      <c r="AB17" s="31"/>
      <c r="AC17" s="31"/>
      <c r="AD17" s="31"/>
      <c r="AE17" s="31"/>
      <c r="AF17" s="31"/>
      <c r="AG17" s="31"/>
      <c r="AH17" s="31"/>
      <c r="AI17" s="31"/>
      <c r="AJ17" s="31"/>
      <c r="AK17" s="31"/>
      <c r="AL17" s="31"/>
      <c r="AM17" s="31"/>
      <c r="AN17" s="32">
        <f t="shared" si="2"/>
        <v>0.35</v>
      </c>
      <c r="AO17" s="33"/>
      <c r="AP17" s="121"/>
      <c r="AQ17" s="124"/>
      <c r="AR17" s="106"/>
      <c r="AS17" s="127"/>
    </row>
    <row r="18" spans="1:45" s="1" customFormat="1" x14ac:dyDescent="0.3">
      <c r="A18" s="112"/>
      <c r="B18" s="115"/>
      <c r="C18" s="115"/>
      <c r="D18" s="115"/>
      <c r="E18" s="115"/>
      <c r="F18" s="115"/>
      <c r="G18" s="115"/>
      <c r="H18" s="115"/>
      <c r="I18" s="115"/>
      <c r="J18" s="115"/>
      <c r="K18" s="115"/>
      <c r="L18" s="115"/>
      <c r="M18" s="115"/>
      <c r="N18" s="97"/>
      <c r="O18" s="97"/>
      <c r="P18" s="100"/>
      <c r="Q18" s="103"/>
      <c r="R18" s="106"/>
      <c r="S18" s="109"/>
      <c r="T18" s="118"/>
      <c r="U18" s="30" t="s">
        <v>122</v>
      </c>
      <c r="V18" s="31"/>
      <c r="W18" s="31"/>
      <c r="X18" s="31">
        <v>0.1</v>
      </c>
      <c r="Y18" s="31"/>
      <c r="Z18" s="31"/>
      <c r="AA18" s="31">
        <v>0.1</v>
      </c>
      <c r="AB18" s="31"/>
      <c r="AC18" s="31"/>
      <c r="AD18" s="31"/>
      <c r="AE18" s="31"/>
      <c r="AF18" s="31"/>
      <c r="AG18" s="31"/>
      <c r="AH18" s="31"/>
      <c r="AI18" s="31"/>
      <c r="AJ18" s="31"/>
      <c r="AK18" s="31"/>
      <c r="AL18" s="31"/>
      <c r="AM18" s="31"/>
      <c r="AN18" s="32">
        <f t="shared" si="2"/>
        <v>0.2</v>
      </c>
      <c r="AO18" s="33"/>
      <c r="AP18" s="121"/>
      <c r="AQ18" s="124"/>
      <c r="AR18" s="106"/>
      <c r="AS18" s="127"/>
    </row>
    <row r="19" spans="1:45" s="1" customFormat="1" x14ac:dyDescent="0.3">
      <c r="A19" s="112"/>
      <c r="B19" s="115"/>
      <c r="C19" s="115"/>
      <c r="D19" s="115"/>
      <c r="E19" s="115"/>
      <c r="F19" s="115"/>
      <c r="G19" s="115"/>
      <c r="H19" s="115"/>
      <c r="I19" s="115"/>
      <c r="J19" s="115"/>
      <c r="K19" s="115"/>
      <c r="L19" s="115"/>
      <c r="M19" s="115"/>
      <c r="N19" s="97"/>
      <c r="O19" s="97"/>
      <c r="P19" s="100"/>
      <c r="Q19" s="103"/>
      <c r="R19" s="106"/>
      <c r="S19" s="109"/>
      <c r="T19" s="118"/>
      <c r="U19" s="30" t="s">
        <v>123</v>
      </c>
      <c r="V19" s="31">
        <v>0.25</v>
      </c>
      <c r="W19" s="31"/>
      <c r="X19" s="31"/>
      <c r="Y19" s="31"/>
      <c r="Z19" s="31"/>
      <c r="AA19" s="31">
        <v>0.1</v>
      </c>
      <c r="AB19" s="31"/>
      <c r="AC19" s="31"/>
      <c r="AD19" s="31"/>
      <c r="AE19" s="31"/>
      <c r="AF19" s="31"/>
      <c r="AG19" s="31"/>
      <c r="AH19" s="31"/>
      <c r="AI19" s="31"/>
      <c r="AJ19" s="31"/>
      <c r="AK19" s="31"/>
      <c r="AL19" s="31"/>
      <c r="AM19" s="31"/>
      <c r="AN19" s="32">
        <f t="shared" si="2"/>
        <v>0.35</v>
      </c>
      <c r="AO19" s="33"/>
      <c r="AP19" s="121"/>
      <c r="AQ19" s="124"/>
      <c r="AR19" s="106"/>
      <c r="AS19" s="127"/>
    </row>
    <row r="20" spans="1:45" s="1" customFormat="1" x14ac:dyDescent="0.3">
      <c r="A20" s="112"/>
      <c r="B20" s="115"/>
      <c r="C20" s="115"/>
      <c r="D20" s="115"/>
      <c r="E20" s="115"/>
      <c r="F20" s="115"/>
      <c r="G20" s="115"/>
      <c r="H20" s="115"/>
      <c r="I20" s="115"/>
      <c r="J20" s="115"/>
      <c r="K20" s="115"/>
      <c r="L20" s="115"/>
      <c r="M20" s="115"/>
      <c r="N20" s="97"/>
      <c r="O20" s="97"/>
      <c r="P20" s="100"/>
      <c r="Q20" s="103"/>
      <c r="R20" s="106"/>
      <c r="S20" s="109"/>
      <c r="T20" s="118"/>
      <c r="U20" s="30" t="s">
        <v>124</v>
      </c>
      <c r="V20" s="31"/>
      <c r="W20" s="31">
        <v>0.15</v>
      </c>
      <c r="X20" s="31"/>
      <c r="Y20" s="31"/>
      <c r="Z20" s="31">
        <v>0.15</v>
      </c>
      <c r="AA20" s="31"/>
      <c r="AB20" s="31"/>
      <c r="AC20" s="31"/>
      <c r="AD20" s="31"/>
      <c r="AE20" s="31"/>
      <c r="AF20" s="31"/>
      <c r="AG20" s="31"/>
      <c r="AH20" s="31"/>
      <c r="AI20" s="31"/>
      <c r="AJ20" s="31"/>
      <c r="AK20" s="31"/>
      <c r="AL20" s="31"/>
      <c r="AM20" s="31"/>
      <c r="AN20" s="32">
        <f t="shared" si="2"/>
        <v>0.3</v>
      </c>
      <c r="AO20" s="33"/>
      <c r="AP20" s="121"/>
      <c r="AQ20" s="124"/>
      <c r="AR20" s="106"/>
      <c r="AS20" s="127"/>
    </row>
    <row r="21" spans="1:45" s="1" customFormat="1" ht="6" customHeight="1" thickBot="1" x14ac:dyDescent="0.35">
      <c r="A21" s="113"/>
      <c r="B21" s="116"/>
      <c r="C21" s="116"/>
      <c r="D21" s="116"/>
      <c r="E21" s="116"/>
      <c r="F21" s="116"/>
      <c r="G21" s="116"/>
      <c r="H21" s="116"/>
      <c r="I21" s="116"/>
      <c r="J21" s="116"/>
      <c r="K21" s="116"/>
      <c r="L21" s="116"/>
      <c r="M21" s="116"/>
      <c r="N21" s="98"/>
      <c r="O21" s="98"/>
      <c r="P21" s="101"/>
      <c r="Q21" s="104"/>
      <c r="R21" s="107"/>
      <c r="S21" s="110"/>
      <c r="T21" s="119"/>
      <c r="V21" s="31"/>
      <c r="W21" s="31"/>
      <c r="X21" s="31"/>
      <c r="Y21" s="31"/>
      <c r="Z21" s="31"/>
      <c r="AA21" s="31"/>
      <c r="AB21" s="31"/>
      <c r="AC21" s="31"/>
      <c r="AD21" s="31"/>
      <c r="AE21" s="31"/>
      <c r="AF21" s="31"/>
      <c r="AG21" s="31"/>
      <c r="AH21" s="31"/>
      <c r="AI21" s="31"/>
      <c r="AJ21" s="31"/>
      <c r="AK21" s="31"/>
      <c r="AL21" s="31"/>
      <c r="AM21" s="31"/>
      <c r="AN21" s="42">
        <f t="shared" si="2"/>
        <v>0</v>
      </c>
      <c r="AO21" s="39"/>
      <c r="AP21" s="122"/>
      <c r="AQ21" s="125"/>
      <c r="AR21" s="107"/>
      <c r="AS21" s="128"/>
    </row>
    <row r="22" spans="1:45" x14ac:dyDescent="0.35">
      <c r="A22" s="111" t="s">
        <v>285</v>
      </c>
      <c r="B22" s="114" t="s">
        <v>108</v>
      </c>
      <c r="C22" s="114" t="s">
        <v>126</v>
      </c>
      <c r="D22" s="114"/>
      <c r="E22" s="114"/>
      <c r="F22" s="114"/>
      <c r="G22" s="114" t="s">
        <v>79</v>
      </c>
      <c r="H22" s="114"/>
      <c r="I22" s="114"/>
      <c r="J22" s="114"/>
      <c r="K22" s="114"/>
      <c r="L22" s="114" t="s">
        <v>80</v>
      </c>
      <c r="M22" s="114" t="s">
        <v>5</v>
      </c>
      <c r="N22" s="96" t="s">
        <v>127</v>
      </c>
      <c r="O22" s="96" t="s">
        <v>128</v>
      </c>
      <c r="P22" s="102">
        <v>0.8</v>
      </c>
      <c r="Q22" s="102">
        <v>0.8</v>
      </c>
      <c r="R22" s="105" t="str">
        <f t="shared" ref="R22" si="3">IF(S22&lt;=1600,"BAJO",(IF(AND(S22&gt;1600,S22&lt;=3600),"MODERADO",IF(AND(S22&gt;3600,S22&lt;=4800),"ALTO",IF(AND(S22&gt;4800,S22&lt;=10000),"EXTREMO")))))</f>
        <v>EXTREMO</v>
      </c>
      <c r="S22" s="108">
        <f>(P22*Q22)*10000</f>
        <v>6400.0000000000009</v>
      </c>
      <c r="T22" s="117" t="s">
        <v>9</v>
      </c>
      <c r="U22" s="34" t="s">
        <v>129</v>
      </c>
      <c r="V22" s="31">
        <v>0.25</v>
      </c>
      <c r="W22" s="31"/>
      <c r="X22" s="31"/>
      <c r="Y22" s="31"/>
      <c r="Z22" s="31"/>
      <c r="AA22" s="31">
        <v>0.1</v>
      </c>
      <c r="AB22" s="31"/>
      <c r="AC22" s="31"/>
      <c r="AD22" s="31"/>
      <c r="AE22" s="31"/>
      <c r="AF22" s="31"/>
      <c r="AG22" s="31"/>
      <c r="AH22" s="31"/>
      <c r="AI22" s="31"/>
      <c r="AJ22" s="31"/>
      <c r="AK22" s="31"/>
      <c r="AL22" s="31"/>
      <c r="AM22" s="31"/>
      <c r="AN22" s="38">
        <f t="shared" si="2"/>
        <v>0.35</v>
      </c>
      <c r="AO22" s="35"/>
      <c r="AP22" s="120">
        <f>P22*(1-AN22)*(1-AN23)*(1-AN24)*(1-AN25)*(1-AN26)*(1-AN27)*(1-AN28)*(1-AN29)*(1-AN30)*(1-AN31)*(1-AN32)*(1-AN33)*(1-AN34)*(1-AN35)</f>
        <v>3.3553298797382824E-3</v>
      </c>
      <c r="AQ22" s="123">
        <f>Q22</f>
        <v>0.8</v>
      </c>
      <c r="AR22" s="105" t="str">
        <f t="shared" ref="AR22" si="4">IF(AS22&lt;=1600,"BAJO",(IF(AND(AS22&gt;1600,AS22&lt;=3600),"MODERADO",IF(AND(AS22&gt;3600,AS22&lt;=4800),"ALTO",IF(AND(AS22&gt;4800,AS22&lt;10000),"CATASTRÓFICO")))))</f>
        <v>BAJO</v>
      </c>
      <c r="AS22" s="126">
        <f t="shared" ref="AS22" si="5">(AP22*AQ22)*10000</f>
        <v>26.842639037906263</v>
      </c>
    </row>
    <row r="23" spans="1:45" ht="36" x14ac:dyDescent="0.35">
      <c r="A23" s="112"/>
      <c r="B23" s="115"/>
      <c r="C23" s="115"/>
      <c r="D23" s="115"/>
      <c r="E23" s="115"/>
      <c r="F23" s="115"/>
      <c r="G23" s="115"/>
      <c r="H23" s="115"/>
      <c r="I23" s="115"/>
      <c r="J23" s="115"/>
      <c r="K23" s="115"/>
      <c r="L23" s="115"/>
      <c r="M23" s="115"/>
      <c r="N23" s="97"/>
      <c r="O23" s="97"/>
      <c r="P23" s="103"/>
      <c r="Q23" s="103"/>
      <c r="R23" s="106"/>
      <c r="S23" s="109"/>
      <c r="T23" s="118"/>
      <c r="U23" s="34" t="s">
        <v>130</v>
      </c>
      <c r="V23" s="31">
        <v>0.25</v>
      </c>
      <c r="W23" s="31"/>
      <c r="X23" s="31"/>
      <c r="Y23" s="31"/>
      <c r="Z23" s="31"/>
      <c r="AA23" s="31">
        <v>0.1</v>
      </c>
      <c r="AB23" s="31"/>
      <c r="AC23" s="31"/>
      <c r="AD23" s="31"/>
      <c r="AE23" s="31"/>
      <c r="AF23" s="31"/>
      <c r="AG23" s="31"/>
      <c r="AH23" s="31"/>
      <c r="AI23" s="31"/>
      <c r="AJ23" s="31"/>
      <c r="AK23" s="31"/>
      <c r="AL23" s="31"/>
      <c r="AM23" s="31"/>
      <c r="AN23" s="32">
        <f t="shared" si="2"/>
        <v>0.35</v>
      </c>
      <c r="AO23" s="33"/>
      <c r="AP23" s="121"/>
      <c r="AQ23" s="124"/>
      <c r="AR23" s="106"/>
      <c r="AS23" s="127"/>
    </row>
    <row r="24" spans="1:45" ht="20.100000000000001" customHeight="1" x14ac:dyDescent="0.35">
      <c r="A24" s="112"/>
      <c r="B24" s="115"/>
      <c r="C24" s="115"/>
      <c r="D24" s="115"/>
      <c r="E24" s="115"/>
      <c r="F24" s="115"/>
      <c r="G24" s="115"/>
      <c r="H24" s="115"/>
      <c r="I24" s="115"/>
      <c r="J24" s="115"/>
      <c r="K24" s="115"/>
      <c r="L24" s="115"/>
      <c r="M24" s="115"/>
      <c r="N24" s="97"/>
      <c r="O24" s="97"/>
      <c r="P24" s="103"/>
      <c r="Q24" s="103"/>
      <c r="R24" s="106"/>
      <c r="S24" s="109"/>
      <c r="T24" s="118"/>
      <c r="U24" s="34" t="s">
        <v>131</v>
      </c>
      <c r="V24" s="31"/>
      <c r="W24" s="31">
        <v>0.15</v>
      </c>
      <c r="X24" s="31"/>
      <c r="Y24" s="31"/>
      <c r="Z24" s="31"/>
      <c r="AA24" s="31">
        <v>0.1</v>
      </c>
      <c r="AB24" s="31"/>
      <c r="AC24" s="31"/>
      <c r="AD24" s="31"/>
      <c r="AE24" s="31"/>
      <c r="AF24" s="31"/>
      <c r="AG24" s="31"/>
      <c r="AH24" s="31"/>
      <c r="AI24" s="31"/>
      <c r="AJ24" s="31"/>
      <c r="AK24" s="31"/>
      <c r="AL24" s="31"/>
      <c r="AM24" s="31"/>
      <c r="AN24" s="32">
        <f t="shared" si="2"/>
        <v>0.25</v>
      </c>
      <c r="AO24" s="33"/>
      <c r="AP24" s="121"/>
      <c r="AQ24" s="124"/>
      <c r="AR24" s="106"/>
      <c r="AS24" s="127"/>
    </row>
    <row r="25" spans="1:45" ht="54" x14ac:dyDescent="0.35">
      <c r="A25" s="112"/>
      <c r="B25" s="115"/>
      <c r="C25" s="115"/>
      <c r="D25" s="115"/>
      <c r="E25" s="115"/>
      <c r="F25" s="115"/>
      <c r="G25" s="115"/>
      <c r="H25" s="115"/>
      <c r="I25" s="115"/>
      <c r="J25" s="115"/>
      <c r="K25" s="115"/>
      <c r="L25" s="115"/>
      <c r="M25" s="115"/>
      <c r="N25" s="97"/>
      <c r="O25" s="97"/>
      <c r="P25" s="103"/>
      <c r="Q25" s="103"/>
      <c r="R25" s="106"/>
      <c r="S25" s="109"/>
      <c r="T25" s="118"/>
      <c r="U25" s="34" t="s">
        <v>132</v>
      </c>
      <c r="V25" s="31">
        <v>0.25</v>
      </c>
      <c r="W25" s="31"/>
      <c r="X25" s="31"/>
      <c r="Y25" s="31"/>
      <c r="Z25" s="31"/>
      <c r="AA25" s="31">
        <v>0.1</v>
      </c>
      <c r="AB25" s="31"/>
      <c r="AC25" s="31"/>
      <c r="AD25" s="31"/>
      <c r="AE25" s="31"/>
      <c r="AF25" s="31"/>
      <c r="AG25" s="31"/>
      <c r="AH25" s="31"/>
      <c r="AI25" s="31"/>
      <c r="AJ25" s="31"/>
      <c r="AK25" s="31"/>
      <c r="AL25" s="31"/>
      <c r="AM25" s="31"/>
      <c r="AN25" s="32">
        <f t="shared" si="2"/>
        <v>0.35</v>
      </c>
      <c r="AO25" s="33"/>
      <c r="AP25" s="121"/>
      <c r="AQ25" s="124"/>
      <c r="AR25" s="106"/>
      <c r="AS25" s="127"/>
    </row>
    <row r="26" spans="1:45" ht="36" x14ac:dyDescent="0.35">
      <c r="A26" s="112"/>
      <c r="B26" s="115"/>
      <c r="C26" s="115"/>
      <c r="D26" s="115"/>
      <c r="E26" s="115"/>
      <c r="F26" s="115"/>
      <c r="G26" s="115"/>
      <c r="H26" s="115"/>
      <c r="I26" s="115"/>
      <c r="J26" s="115"/>
      <c r="K26" s="115"/>
      <c r="L26" s="115"/>
      <c r="M26" s="115"/>
      <c r="N26" s="97"/>
      <c r="O26" s="97"/>
      <c r="P26" s="103"/>
      <c r="Q26" s="103"/>
      <c r="R26" s="106"/>
      <c r="S26" s="109"/>
      <c r="T26" s="118"/>
      <c r="U26" s="49" t="s">
        <v>133</v>
      </c>
      <c r="V26" s="31">
        <v>0.25</v>
      </c>
      <c r="W26" s="31"/>
      <c r="X26" s="31"/>
      <c r="Y26" s="31"/>
      <c r="Z26" s="31"/>
      <c r="AA26" s="31">
        <v>0.1</v>
      </c>
      <c r="AB26" s="31"/>
      <c r="AC26" s="31"/>
      <c r="AD26" s="31"/>
      <c r="AE26" s="31"/>
      <c r="AF26" s="31"/>
      <c r="AG26" s="31"/>
      <c r="AH26" s="31"/>
      <c r="AI26" s="31"/>
      <c r="AJ26" s="31"/>
      <c r="AK26" s="31"/>
      <c r="AL26" s="31"/>
      <c r="AM26" s="31"/>
      <c r="AN26" s="32">
        <f t="shared" si="2"/>
        <v>0.35</v>
      </c>
      <c r="AO26" s="33"/>
      <c r="AP26" s="121"/>
      <c r="AQ26" s="124"/>
      <c r="AR26" s="106"/>
      <c r="AS26" s="127"/>
    </row>
    <row r="27" spans="1:45" ht="30" customHeight="1" x14ac:dyDescent="0.35">
      <c r="A27" s="112"/>
      <c r="B27" s="115"/>
      <c r="C27" s="115"/>
      <c r="D27" s="115"/>
      <c r="E27" s="115"/>
      <c r="F27" s="115"/>
      <c r="G27" s="115"/>
      <c r="H27" s="115"/>
      <c r="I27" s="115"/>
      <c r="J27" s="115"/>
      <c r="K27" s="115"/>
      <c r="L27" s="115"/>
      <c r="M27" s="115"/>
      <c r="N27" s="97"/>
      <c r="O27" s="97"/>
      <c r="P27" s="103"/>
      <c r="Q27" s="103"/>
      <c r="R27" s="106"/>
      <c r="S27" s="109"/>
      <c r="T27" s="118"/>
      <c r="U27" s="30" t="s">
        <v>134</v>
      </c>
      <c r="V27" s="31">
        <v>0.25</v>
      </c>
      <c r="W27" s="31"/>
      <c r="X27" s="31"/>
      <c r="Y27" s="31"/>
      <c r="Z27" s="31"/>
      <c r="AA27" s="31">
        <v>0.1</v>
      </c>
      <c r="AB27" s="31"/>
      <c r="AC27" s="31"/>
      <c r="AD27" s="31"/>
      <c r="AE27" s="31"/>
      <c r="AF27" s="31"/>
      <c r="AG27" s="31"/>
      <c r="AH27" s="31"/>
      <c r="AI27" s="31"/>
      <c r="AJ27" s="31"/>
      <c r="AK27" s="31"/>
      <c r="AL27" s="31"/>
      <c r="AM27" s="31"/>
      <c r="AN27" s="32">
        <f t="shared" si="2"/>
        <v>0.35</v>
      </c>
      <c r="AO27" s="33"/>
      <c r="AP27" s="121"/>
      <c r="AQ27" s="124"/>
      <c r="AR27" s="106"/>
      <c r="AS27" s="127"/>
    </row>
    <row r="28" spans="1:45" ht="20.100000000000001" customHeight="1" x14ac:dyDescent="0.35">
      <c r="A28" s="112"/>
      <c r="B28" s="115"/>
      <c r="C28" s="115"/>
      <c r="D28" s="115"/>
      <c r="E28" s="115"/>
      <c r="F28" s="115"/>
      <c r="G28" s="115"/>
      <c r="H28" s="115"/>
      <c r="I28" s="115"/>
      <c r="J28" s="115"/>
      <c r="K28" s="115"/>
      <c r="L28" s="115"/>
      <c r="M28" s="115"/>
      <c r="N28" s="97"/>
      <c r="O28" s="97"/>
      <c r="P28" s="103"/>
      <c r="Q28" s="103"/>
      <c r="R28" s="106"/>
      <c r="S28" s="109"/>
      <c r="T28" s="118"/>
      <c r="U28" s="30" t="s">
        <v>135</v>
      </c>
      <c r="V28" s="31">
        <v>0.25</v>
      </c>
      <c r="W28" s="31"/>
      <c r="X28" s="31"/>
      <c r="Y28" s="31"/>
      <c r="Z28" s="31">
        <v>0.15</v>
      </c>
      <c r="AA28" s="31"/>
      <c r="AB28" s="31"/>
      <c r="AC28" s="31"/>
      <c r="AD28" s="31"/>
      <c r="AE28" s="31"/>
      <c r="AF28" s="31"/>
      <c r="AG28" s="31"/>
      <c r="AH28" s="31"/>
      <c r="AI28" s="31"/>
      <c r="AJ28" s="31"/>
      <c r="AK28" s="31"/>
      <c r="AL28" s="31"/>
      <c r="AM28" s="31"/>
      <c r="AN28" s="32">
        <f t="shared" si="2"/>
        <v>0.4</v>
      </c>
      <c r="AO28" s="33"/>
      <c r="AP28" s="121"/>
      <c r="AQ28" s="124"/>
      <c r="AR28" s="106"/>
      <c r="AS28" s="127"/>
    </row>
    <row r="29" spans="1:45" x14ac:dyDescent="0.35">
      <c r="A29" s="112"/>
      <c r="B29" s="115"/>
      <c r="C29" s="115"/>
      <c r="D29" s="115"/>
      <c r="E29" s="115"/>
      <c r="F29" s="115"/>
      <c r="G29" s="115"/>
      <c r="H29" s="115"/>
      <c r="I29" s="115"/>
      <c r="J29" s="115"/>
      <c r="K29" s="115"/>
      <c r="L29" s="115"/>
      <c r="M29" s="115"/>
      <c r="N29" s="97"/>
      <c r="O29" s="97"/>
      <c r="P29" s="103"/>
      <c r="Q29" s="103"/>
      <c r="R29" s="106"/>
      <c r="S29" s="109"/>
      <c r="T29" s="118"/>
      <c r="U29" s="30" t="s">
        <v>136</v>
      </c>
      <c r="V29" s="31"/>
      <c r="W29" s="31">
        <v>0.15</v>
      </c>
      <c r="X29" s="31"/>
      <c r="Y29" s="31"/>
      <c r="Z29" s="31"/>
      <c r="AA29" s="31">
        <v>0.1</v>
      </c>
      <c r="AB29" s="31"/>
      <c r="AC29" s="31"/>
      <c r="AD29" s="31"/>
      <c r="AE29" s="31"/>
      <c r="AF29" s="31"/>
      <c r="AG29" s="31"/>
      <c r="AH29" s="31"/>
      <c r="AI29" s="31"/>
      <c r="AJ29" s="31"/>
      <c r="AK29" s="31"/>
      <c r="AL29" s="31"/>
      <c r="AM29" s="31"/>
      <c r="AN29" s="32">
        <f t="shared" si="2"/>
        <v>0.25</v>
      </c>
      <c r="AO29" s="33"/>
      <c r="AP29" s="121"/>
      <c r="AQ29" s="124"/>
      <c r="AR29" s="106"/>
      <c r="AS29" s="127"/>
    </row>
    <row r="30" spans="1:45" ht="20.100000000000001" customHeight="1" x14ac:dyDescent="0.35">
      <c r="A30" s="112"/>
      <c r="B30" s="115"/>
      <c r="C30" s="115"/>
      <c r="D30" s="115"/>
      <c r="E30" s="115"/>
      <c r="F30" s="115"/>
      <c r="G30" s="115"/>
      <c r="H30" s="115"/>
      <c r="I30" s="115"/>
      <c r="J30" s="115"/>
      <c r="K30" s="115"/>
      <c r="L30" s="115"/>
      <c r="M30" s="115"/>
      <c r="N30" s="97"/>
      <c r="O30" s="97"/>
      <c r="P30" s="103"/>
      <c r="Q30" s="103"/>
      <c r="R30" s="106"/>
      <c r="S30" s="109"/>
      <c r="T30" s="118"/>
      <c r="U30" s="30" t="s">
        <v>137</v>
      </c>
      <c r="V30" s="31">
        <v>0.25</v>
      </c>
      <c r="W30" s="31"/>
      <c r="X30" s="31"/>
      <c r="Y30" s="31"/>
      <c r="Z30" s="31"/>
      <c r="AA30" s="31">
        <v>0.1</v>
      </c>
      <c r="AB30" s="31"/>
      <c r="AC30" s="31"/>
      <c r="AD30" s="31"/>
      <c r="AE30" s="31"/>
      <c r="AF30" s="31"/>
      <c r="AG30" s="31"/>
      <c r="AH30" s="31"/>
      <c r="AI30" s="31"/>
      <c r="AJ30" s="31"/>
      <c r="AK30" s="31"/>
      <c r="AL30" s="31"/>
      <c r="AM30" s="31"/>
      <c r="AN30" s="32">
        <f t="shared" si="2"/>
        <v>0.35</v>
      </c>
      <c r="AO30" s="33"/>
      <c r="AP30" s="121"/>
      <c r="AQ30" s="124"/>
      <c r="AR30" s="106"/>
      <c r="AS30" s="127"/>
    </row>
    <row r="31" spans="1:45" ht="20.100000000000001" customHeight="1" x14ac:dyDescent="0.35">
      <c r="A31" s="112"/>
      <c r="B31" s="115"/>
      <c r="C31" s="115"/>
      <c r="D31" s="115"/>
      <c r="E31" s="115"/>
      <c r="F31" s="115"/>
      <c r="G31" s="115"/>
      <c r="H31" s="115"/>
      <c r="I31" s="115"/>
      <c r="J31" s="115"/>
      <c r="K31" s="115"/>
      <c r="L31" s="115"/>
      <c r="M31" s="115"/>
      <c r="N31" s="97"/>
      <c r="O31" s="97"/>
      <c r="P31" s="103"/>
      <c r="Q31" s="103"/>
      <c r="R31" s="106"/>
      <c r="S31" s="109"/>
      <c r="T31" s="118"/>
      <c r="U31" s="30" t="s">
        <v>138</v>
      </c>
      <c r="V31" s="31">
        <v>0.25</v>
      </c>
      <c r="W31" s="31"/>
      <c r="X31" s="31"/>
      <c r="Y31" s="31"/>
      <c r="Z31" s="31"/>
      <c r="AA31" s="31">
        <v>0.1</v>
      </c>
      <c r="AB31" s="31"/>
      <c r="AC31" s="31"/>
      <c r="AD31" s="31"/>
      <c r="AE31" s="31"/>
      <c r="AF31" s="31"/>
      <c r="AG31" s="31"/>
      <c r="AH31" s="31"/>
      <c r="AI31" s="31"/>
      <c r="AJ31" s="31"/>
      <c r="AK31" s="31"/>
      <c r="AL31" s="31"/>
      <c r="AM31" s="31"/>
      <c r="AN31" s="32">
        <f t="shared" si="2"/>
        <v>0.35</v>
      </c>
      <c r="AO31" s="33"/>
      <c r="AP31" s="121"/>
      <c r="AQ31" s="124"/>
      <c r="AR31" s="106"/>
      <c r="AS31" s="127"/>
    </row>
    <row r="32" spans="1:45" ht="36" x14ac:dyDescent="0.35">
      <c r="A32" s="112"/>
      <c r="B32" s="115"/>
      <c r="C32" s="115"/>
      <c r="D32" s="115"/>
      <c r="E32" s="115"/>
      <c r="F32" s="115"/>
      <c r="G32" s="115"/>
      <c r="H32" s="115"/>
      <c r="I32" s="115"/>
      <c r="J32" s="115"/>
      <c r="K32" s="115"/>
      <c r="L32" s="115"/>
      <c r="M32" s="115"/>
      <c r="N32" s="97"/>
      <c r="O32" s="97"/>
      <c r="P32" s="103"/>
      <c r="Q32" s="103"/>
      <c r="R32" s="106"/>
      <c r="S32" s="109"/>
      <c r="T32" s="118"/>
      <c r="U32" s="30" t="s">
        <v>139</v>
      </c>
      <c r="V32" s="31"/>
      <c r="W32" s="31"/>
      <c r="X32" s="31">
        <v>0.1</v>
      </c>
      <c r="Y32" s="31"/>
      <c r="Z32" s="31"/>
      <c r="AA32" s="31">
        <v>0.1</v>
      </c>
      <c r="AB32" s="31"/>
      <c r="AC32" s="31"/>
      <c r="AD32" s="31"/>
      <c r="AE32" s="31"/>
      <c r="AF32" s="31"/>
      <c r="AG32" s="31"/>
      <c r="AH32" s="31"/>
      <c r="AI32" s="31"/>
      <c r="AJ32" s="31"/>
      <c r="AK32" s="31"/>
      <c r="AL32" s="31"/>
      <c r="AM32" s="31"/>
      <c r="AN32" s="32">
        <f t="shared" si="2"/>
        <v>0.2</v>
      </c>
      <c r="AO32" s="33"/>
      <c r="AP32" s="121"/>
      <c r="AQ32" s="124"/>
      <c r="AR32" s="106"/>
      <c r="AS32" s="127"/>
    </row>
    <row r="33" spans="1:45" ht="20.100000000000001" customHeight="1" x14ac:dyDescent="0.35">
      <c r="A33" s="112"/>
      <c r="B33" s="115"/>
      <c r="C33" s="115"/>
      <c r="D33" s="115"/>
      <c r="E33" s="115"/>
      <c r="F33" s="115"/>
      <c r="G33" s="115"/>
      <c r="H33" s="115"/>
      <c r="I33" s="115"/>
      <c r="J33" s="115"/>
      <c r="K33" s="115"/>
      <c r="L33" s="115"/>
      <c r="M33" s="115"/>
      <c r="N33" s="97"/>
      <c r="O33" s="97"/>
      <c r="P33" s="103"/>
      <c r="Q33" s="103"/>
      <c r="R33" s="106"/>
      <c r="S33" s="109"/>
      <c r="T33" s="118"/>
      <c r="U33" s="30" t="s">
        <v>140</v>
      </c>
      <c r="V33" s="31"/>
      <c r="W33" s="31">
        <v>0.15</v>
      </c>
      <c r="X33" s="31"/>
      <c r="Y33" s="31"/>
      <c r="Z33" s="31"/>
      <c r="AA33" s="31">
        <v>0.1</v>
      </c>
      <c r="AB33" s="31"/>
      <c r="AC33" s="31"/>
      <c r="AD33" s="31"/>
      <c r="AE33" s="31"/>
      <c r="AF33" s="31"/>
      <c r="AG33" s="31"/>
      <c r="AH33" s="31"/>
      <c r="AI33" s="31"/>
      <c r="AJ33" s="31"/>
      <c r="AK33" s="31"/>
      <c r="AL33" s="31"/>
      <c r="AM33" s="31"/>
      <c r="AN33" s="32">
        <f t="shared" si="2"/>
        <v>0.25</v>
      </c>
      <c r="AO33" s="33"/>
      <c r="AP33" s="121"/>
      <c r="AQ33" s="124"/>
      <c r="AR33" s="106"/>
      <c r="AS33" s="127"/>
    </row>
    <row r="34" spans="1:45" ht="36" x14ac:dyDescent="0.35">
      <c r="A34" s="112"/>
      <c r="B34" s="115"/>
      <c r="C34" s="115"/>
      <c r="D34" s="115"/>
      <c r="E34" s="115"/>
      <c r="F34" s="115"/>
      <c r="G34" s="115"/>
      <c r="H34" s="115"/>
      <c r="I34" s="115"/>
      <c r="J34" s="115"/>
      <c r="K34" s="115"/>
      <c r="L34" s="115"/>
      <c r="M34" s="115"/>
      <c r="N34" s="97"/>
      <c r="O34" s="97"/>
      <c r="P34" s="103"/>
      <c r="Q34" s="103"/>
      <c r="R34" s="106"/>
      <c r="S34" s="109"/>
      <c r="T34" s="118"/>
      <c r="U34" s="30" t="s">
        <v>141</v>
      </c>
      <c r="V34" s="31">
        <v>0.25</v>
      </c>
      <c r="W34" s="31"/>
      <c r="X34" s="31"/>
      <c r="Y34" s="31"/>
      <c r="Z34" s="31"/>
      <c r="AA34" s="31">
        <v>0.1</v>
      </c>
      <c r="AB34" s="31"/>
      <c r="AC34" s="31"/>
      <c r="AD34" s="31"/>
      <c r="AE34" s="31"/>
      <c r="AF34" s="31"/>
      <c r="AG34" s="31"/>
      <c r="AH34" s="31"/>
      <c r="AI34" s="31"/>
      <c r="AJ34" s="31"/>
      <c r="AK34" s="31"/>
      <c r="AL34" s="31"/>
      <c r="AM34" s="31"/>
      <c r="AN34" s="32">
        <f t="shared" si="2"/>
        <v>0.35</v>
      </c>
      <c r="AO34" s="33"/>
      <c r="AP34" s="121"/>
      <c r="AQ34" s="124"/>
      <c r="AR34" s="106"/>
      <c r="AS34" s="127"/>
    </row>
    <row r="35" spans="1:45" ht="72.599999999999994" thickBot="1" x14ac:dyDescent="0.4">
      <c r="A35" s="113"/>
      <c r="B35" s="116"/>
      <c r="C35" s="116"/>
      <c r="D35" s="116"/>
      <c r="E35" s="116"/>
      <c r="F35" s="116"/>
      <c r="G35" s="116"/>
      <c r="H35" s="116"/>
      <c r="I35" s="116"/>
      <c r="J35" s="116"/>
      <c r="K35" s="116"/>
      <c r="L35" s="116"/>
      <c r="M35" s="116"/>
      <c r="N35" s="98"/>
      <c r="O35" s="98"/>
      <c r="P35" s="104"/>
      <c r="Q35" s="104"/>
      <c r="R35" s="107"/>
      <c r="S35" s="110"/>
      <c r="T35" s="119"/>
      <c r="U35" s="40" t="s">
        <v>142</v>
      </c>
      <c r="V35" s="31">
        <v>0.25</v>
      </c>
      <c r="W35" s="31"/>
      <c r="X35" s="31"/>
      <c r="Y35" s="31"/>
      <c r="Z35" s="31"/>
      <c r="AA35" s="31">
        <v>0.1</v>
      </c>
      <c r="AB35" s="31"/>
      <c r="AC35" s="31"/>
      <c r="AD35" s="31"/>
      <c r="AE35" s="31"/>
      <c r="AF35" s="31"/>
      <c r="AG35" s="31"/>
      <c r="AH35" s="31"/>
      <c r="AI35" s="31"/>
      <c r="AJ35" s="31"/>
      <c r="AK35" s="31"/>
      <c r="AL35" s="31"/>
      <c r="AM35" s="31"/>
      <c r="AN35" s="42">
        <f t="shared" si="2"/>
        <v>0.35</v>
      </c>
      <c r="AO35" s="39"/>
      <c r="AP35" s="122"/>
      <c r="AQ35" s="125"/>
      <c r="AR35" s="107"/>
      <c r="AS35" s="128"/>
    </row>
    <row r="36" spans="1:45" ht="37.5" customHeight="1" x14ac:dyDescent="0.35">
      <c r="A36" s="111" t="s">
        <v>300</v>
      </c>
      <c r="B36" s="114" t="s">
        <v>108</v>
      </c>
      <c r="C36" s="114" t="s">
        <v>584</v>
      </c>
      <c r="D36" s="114"/>
      <c r="E36" s="114"/>
      <c r="F36" s="114" t="s">
        <v>79</v>
      </c>
      <c r="G36" s="114" t="s">
        <v>80</v>
      </c>
      <c r="H36" s="114"/>
      <c r="I36" s="114"/>
      <c r="J36" s="114"/>
      <c r="K36" s="114"/>
      <c r="L36" s="114"/>
      <c r="M36" s="114" t="s">
        <v>5</v>
      </c>
      <c r="N36" s="96" t="s">
        <v>585</v>
      </c>
      <c r="O36" s="96" t="s">
        <v>586</v>
      </c>
      <c r="P36" s="99">
        <v>0.8</v>
      </c>
      <c r="Q36" s="102">
        <v>0.8</v>
      </c>
      <c r="R36" s="105" t="str">
        <f t="shared" ref="R36" si="6">IF(S36&lt;=1600,"BAJO",(IF(AND(S36&gt;1600,S36&lt;=3600),"MODERADO",IF(AND(S36&gt;3600,S36&lt;=4800),"ALTO",IF(AND(S36&gt;4800,S36&lt;=10000),"EXTREMO")))))</f>
        <v>EXTREMO</v>
      </c>
      <c r="S36" s="108">
        <f>(P36*Q36)*10000</f>
        <v>6400.0000000000009</v>
      </c>
      <c r="T36" s="117" t="s">
        <v>9</v>
      </c>
      <c r="U36" s="36" t="s">
        <v>587</v>
      </c>
      <c r="V36" s="31">
        <v>0.25</v>
      </c>
      <c r="W36" s="31"/>
      <c r="X36" s="31"/>
      <c r="Y36" s="31"/>
      <c r="Z36" s="31"/>
      <c r="AA36" s="31">
        <v>0.1</v>
      </c>
      <c r="AB36" s="31"/>
      <c r="AC36" s="31"/>
      <c r="AD36" s="31"/>
      <c r="AE36" s="31"/>
      <c r="AF36" s="31"/>
      <c r="AG36" s="31"/>
      <c r="AH36" s="31"/>
      <c r="AI36" s="31"/>
      <c r="AJ36" s="31"/>
      <c r="AK36" s="31"/>
      <c r="AL36" s="31"/>
      <c r="AM36" s="31"/>
      <c r="AN36" s="38">
        <f t="shared" si="2"/>
        <v>0.35</v>
      </c>
      <c r="AO36" s="35"/>
      <c r="AP36" s="120">
        <f t="shared" ref="AP36" si="7">P36*(1-AN36)*(1-AN37)*(1-AN38)*(1-AN39)*(1-AN40)*(1-AN41)*(1-AN42)*(1-AN43)*(1-AN44)*(1-AN45)*(1-AN46)*(1-AN47)*(1-AN48)*(1-AN49)</f>
        <v>6.9617437500000004E-2</v>
      </c>
      <c r="AQ36" s="123">
        <f>Q36</f>
        <v>0.8</v>
      </c>
      <c r="AR36" s="105" t="str">
        <f>IF(AS36&lt;=1600,"BAJO",(IF(AND(AS36&gt;1600,AS36&lt;=3600),"MODERADO",IF(AND(AS36&gt;3600,AS36&lt;=4800),"ALTO",IF(AND(AS36&gt;4800,AS36&lt;=10000),"CATASTRÓFICO")))))</f>
        <v>BAJO</v>
      </c>
      <c r="AS36" s="126">
        <f t="shared" ref="AS36" si="8">(AP36*AQ36)*10000</f>
        <v>556.93950000000007</v>
      </c>
    </row>
    <row r="37" spans="1:45" ht="44.25" customHeight="1" x14ac:dyDescent="0.35">
      <c r="A37" s="112"/>
      <c r="B37" s="115"/>
      <c r="C37" s="115"/>
      <c r="D37" s="115"/>
      <c r="E37" s="115"/>
      <c r="F37" s="115"/>
      <c r="G37" s="115"/>
      <c r="H37" s="115"/>
      <c r="I37" s="115"/>
      <c r="J37" s="115"/>
      <c r="K37" s="115"/>
      <c r="L37" s="115"/>
      <c r="M37" s="115"/>
      <c r="N37" s="97"/>
      <c r="O37" s="97"/>
      <c r="P37" s="100"/>
      <c r="Q37" s="103"/>
      <c r="R37" s="106"/>
      <c r="S37" s="109"/>
      <c r="T37" s="118"/>
      <c r="U37" s="49" t="s">
        <v>588</v>
      </c>
      <c r="V37" s="31">
        <v>0.25</v>
      </c>
      <c r="W37" s="31"/>
      <c r="X37" s="31"/>
      <c r="Y37" s="31"/>
      <c r="Z37" s="31"/>
      <c r="AA37" s="31">
        <v>0.1</v>
      </c>
      <c r="AB37" s="31"/>
      <c r="AC37" s="31"/>
      <c r="AD37" s="31"/>
      <c r="AE37" s="31"/>
      <c r="AF37" s="31"/>
      <c r="AG37" s="31"/>
      <c r="AH37" s="31"/>
      <c r="AI37" s="31"/>
      <c r="AJ37" s="31"/>
      <c r="AK37" s="31"/>
      <c r="AL37" s="31"/>
      <c r="AM37" s="31"/>
      <c r="AN37" s="32">
        <f t="shared" si="2"/>
        <v>0.35</v>
      </c>
      <c r="AO37" s="33"/>
      <c r="AP37" s="121"/>
      <c r="AQ37" s="124"/>
      <c r="AR37" s="106"/>
      <c r="AS37" s="127"/>
    </row>
    <row r="38" spans="1:45" ht="36" x14ac:dyDescent="0.35">
      <c r="A38" s="112"/>
      <c r="B38" s="115"/>
      <c r="C38" s="115"/>
      <c r="D38" s="115"/>
      <c r="E38" s="115"/>
      <c r="F38" s="115"/>
      <c r="G38" s="115"/>
      <c r="H38" s="115"/>
      <c r="I38" s="115"/>
      <c r="J38" s="115"/>
      <c r="K38" s="115"/>
      <c r="L38" s="115"/>
      <c r="M38" s="115"/>
      <c r="N38" s="97"/>
      <c r="O38" s="97"/>
      <c r="P38" s="100"/>
      <c r="Q38" s="103"/>
      <c r="R38" s="106"/>
      <c r="S38" s="109"/>
      <c r="T38" s="118"/>
      <c r="U38" s="34" t="s">
        <v>589</v>
      </c>
      <c r="V38" s="31">
        <v>0.25</v>
      </c>
      <c r="W38" s="31"/>
      <c r="X38" s="31"/>
      <c r="Y38" s="31"/>
      <c r="Z38" s="31"/>
      <c r="AA38" s="31">
        <v>0.1</v>
      </c>
      <c r="AB38" s="31"/>
      <c r="AC38" s="31"/>
      <c r="AD38" s="31"/>
      <c r="AE38" s="31"/>
      <c r="AF38" s="31"/>
      <c r="AG38" s="31"/>
      <c r="AH38" s="31"/>
      <c r="AI38" s="31"/>
      <c r="AJ38" s="31"/>
      <c r="AK38" s="31"/>
      <c r="AL38" s="31"/>
      <c r="AM38" s="31"/>
      <c r="AN38" s="32">
        <f t="shared" si="2"/>
        <v>0.35</v>
      </c>
      <c r="AO38" s="33"/>
      <c r="AP38" s="121"/>
      <c r="AQ38" s="124"/>
      <c r="AR38" s="106"/>
      <c r="AS38" s="127"/>
    </row>
    <row r="39" spans="1:45" ht="36" x14ac:dyDescent="0.35">
      <c r="A39" s="112"/>
      <c r="B39" s="115"/>
      <c r="C39" s="115"/>
      <c r="D39" s="115"/>
      <c r="E39" s="115"/>
      <c r="F39" s="115"/>
      <c r="G39" s="115"/>
      <c r="H39" s="115"/>
      <c r="I39" s="115"/>
      <c r="J39" s="115"/>
      <c r="K39" s="115"/>
      <c r="L39" s="115"/>
      <c r="M39" s="115"/>
      <c r="N39" s="97"/>
      <c r="O39" s="97"/>
      <c r="P39" s="100"/>
      <c r="Q39" s="103"/>
      <c r="R39" s="106"/>
      <c r="S39" s="109"/>
      <c r="T39" s="118"/>
      <c r="U39" s="30" t="s">
        <v>590</v>
      </c>
      <c r="V39" s="31">
        <v>0.25</v>
      </c>
      <c r="W39" s="31"/>
      <c r="X39" s="31"/>
      <c r="Y39" s="31"/>
      <c r="Z39" s="31"/>
      <c r="AA39" s="31">
        <v>0.1</v>
      </c>
      <c r="AB39" s="31"/>
      <c r="AC39" s="31"/>
      <c r="AD39" s="31"/>
      <c r="AE39" s="31"/>
      <c r="AF39" s="31"/>
      <c r="AG39" s="31"/>
      <c r="AH39" s="31"/>
      <c r="AI39" s="31"/>
      <c r="AJ39" s="31"/>
      <c r="AK39" s="31"/>
      <c r="AL39" s="31"/>
      <c r="AM39" s="31"/>
      <c r="AN39" s="32">
        <f t="shared" si="2"/>
        <v>0.35</v>
      </c>
      <c r="AO39" s="33"/>
      <c r="AP39" s="121"/>
      <c r="AQ39" s="124"/>
      <c r="AR39" s="106"/>
      <c r="AS39" s="127"/>
    </row>
    <row r="40" spans="1:45" x14ac:dyDescent="0.35">
      <c r="A40" s="112"/>
      <c r="B40" s="115"/>
      <c r="C40" s="115"/>
      <c r="D40" s="115"/>
      <c r="E40" s="115"/>
      <c r="F40" s="115"/>
      <c r="G40" s="115"/>
      <c r="H40" s="115"/>
      <c r="I40" s="115"/>
      <c r="J40" s="115"/>
      <c r="K40" s="115"/>
      <c r="L40" s="115"/>
      <c r="M40" s="115"/>
      <c r="N40" s="97"/>
      <c r="O40" s="97"/>
      <c r="P40" s="100"/>
      <c r="Q40" s="103"/>
      <c r="R40" s="106"/>
      <c r="S40" s="109"/>
      <c r="T40" s="118"/>
      <c r="U40" s="30" t="s">
        <v>591</v>
      </c>
      <c r="V40" s="31"/>
      <c r="W40" s="31">
        <v>0.15</v>
      </c>
      <c r="X40" s="31"/>
      <c r="Y40" s="31"/>
      <c r="Z40" s="31"/>
      <c r="AA40" s="31">
        <v>0.1</v>
      </c>
      <c r="AB40" s="31"/>
      <c r="AC40" s="31"/>
      <c r="AD40" s="31"/>
      <c r="AE40" s="31"/>
      <c r="AF40" s="31"/>
      <c r="AG40" s="31"/>
      <c r="AH40" s="31"/>
      <c r="AI40" s="31"/>
      <c r="AJ40" s="31"/>
      <c r="AK40" s="31"/>
      <c r="AL40" s="31"/>
      <c r="AM40" s="31"/>
      <c r="AN40" s="32">
        <f t="shared" si="2"/>
        <v>0.25</v>
      </c>
      <c r="AO40" s="33"/>
      <c r="AP40" s="121"/>
      <c r="AQ40" s="124"/>
      <c r="AR40" s="106"/>
      <c r="AS40" s="127"/>
    </row>
    <row r="41" spans="1:45" x14ac:dyDescent="0.35">
      <c r="A41" s="112"/>
      <c r="B41" s="115"/>
      <c r="C41" s="115"/>
      <c r="D41" s="115"/>
      <c r="E41" s="115"/>
      <c r="F41" s="115"/>
      <c r="G41" s="115"/>
      <c r="H41" s="115"/>
      <c r="I41" s="115"/>
      <c r="J41" s="115"/>
      <c r="K41" s="115"/>
      <c r="L41" s="115"/>
      <c r="M41" s="115"/>
      <c r="N41" s="97"/>
      <c r="O41" s="97"/>
      <c r="P41" s="100"/>
      <c r="Q41" s="103"/>
      <c r="R41" s="106"/>
      <c r="S41" s="109"/>
      <c r="T41" s="118"/>
      <c r="U41" s="30" t="s">
        <v>592</v>
      </c>
      <c r="V41" s="31">
        <v>0.25</v>
      </c>
      <c r="W41" s="31"/>
      <c r="X41" s="31"/>
      <c r="Y41" s="31"/>
      <c r="Z41" s="31"/>
      <c r="AA41" s="31">
        <v>0.1</v>
      </c>
      <c r="AB41" s="31"/>
      <c r="AC41" s="31"/>
      <c r="AD41" s="31"/>
      <c r="AE41" s="31"/>
      <c r="AF41" s="31"/>
      <c r="AG41" s="31"/>
      <c r="AH41" s="31"/>
      <c r="AI41" s="31"/>
      <c r="AJ41" s="31"/>
      <c r="AK41" s="31"/>
      <c r="AL41" s="31"/>
      <c r="AM41" s="31"/>
      <c r="AN41" s="32">
        <f t="shared" si="2"/>
        <v>0.35</v>
      </c>
      <c r="AO41" s="33"/>
      <c r="AP41" s="121"/>
      <c r="AQ41" s="124"/>
      <c r="AR41" s="106"/>
      <c r="AS41" s="127"/>
    </row>
    <row r="42" spans="1:45" x14ac:dyDescent="0.35">
      <c r="A42" s="112"/>
      <c r="B42" s="115"/>
      <c r="C42" s="115"/>
      <c r="D42" s="115"/>
      <c r="E42" s="115"/>
      <c r="F42" s="115"/>
      <c r="G42" s="115"/>
      <c r="H42" s="115"/>
      <c r="I42" s="115"/>
      <c r="J42" s="115"/>
      <c r="K42" s="115"/>
      <c r="L42" s="115"/>
      <c r="M42" s="115"/>
      <c r="N42" s="97"/>
      <c r="O42" s="97"/>
      <c r="P42" s="100"/>
      <c r="Q42" s="103"/>
      <c r="R42" s="106"/>
      <c r="S42" s="109"/>
      <c r="T42" s="118"/>
      <c r="U42" s="30"/>
      <c r="V42" s="31"/>
      <c r="W42" s="31"/>
      <c r="X42" s="31"/>
      <c r="Y42" s="31"/>
      <c r="Z42" s="31"/>
      <c r="AA42" s="31"/>
      <c r="AB42" s="31"/>
      <c r="AC42" s="31"/>
      <c r="AD42" s="31"/>
      <c r="AE42" s="31"/>
      <c r="AF42" s="31"/>
      <c r="AG42" s="31"/>
      <c r="AH42" s="31"/>
      <c r="AI42" s="31"/>
      <c r="AJ42" s="31"/>
      <c r="AK42" s="31"/>
      <c r="AL42" s="31"/>
      <c r="AM42" s="31"/>
      <c r="AN42" s="32">
        <f t="shared" si="2"/>
        <v>0</v>
      </c>
      <c r="AO42" s="33"/>
      <c r="AP42" s="121"/>
      <c r="AQ42" s="124"/>
      <c r="AR42" s="106"/>
      <c r="AS42" s="127"/>
    </row>
    <row r="43" spans="1:45" ht="20.100000000000001" customHeight="1" x14ac:dyDescent="0.35">
      <c r="A43" s="112"/>
      <c r="B43" s="115"/>
      <c r="C43" s="115"/>
      <c r="D43" s="115"/>
      <c r="E43" s="115"/>
      <c r="F43" s="115"/>
      <c r="G43" s="115"/>
      <c r="H43" s="115"/>
      <c r="I43" s="115"/>
      <c r="J43" s="115"/>
      <c r="K43" s="115"/>
      <c r="L43" s="115"/>
      <c r="M43" s="115"/>
      <c r="N43" s="97"/>
      <c r="O43" s="97"/>
      <c r="P43" s="100"/>
      <c r="Q43" s="103"/>
      <c r="R43" s="106"/>
      <c r="S43" s="109"/>
      <c r="T43" s="118"/>
      <c r="U43" s="30"/>
      <c r="V43" s="31"/>
      <c r="W43" s="31"/>
      <c r="X43" s="31"/>
      <c r="Y43" s="31"/>
      <c r="Z43" s="31"/>
      <c r="AA43" s="31"/>
      <c r="AB43" s="31"/>
      <c r="AC43" s="31"/>
      <c r="AD43" s="31"/>
      <c r="AE43" s="31"/>
      <c r="AF43" s="31"/>
      <c r="AG43" s="31"/>
      <c r="AH43" s="31"/>
      <c r="AI43" s="31"/>
      <c r="AJ43" s="31"/>
      <c r="AK43" s="31"/>
      <c r="AL43" s="31"/>
      <c r="AM43" s="31"/>
      <c r="AN43" s="32">
        <f t="shared" si="2"/>
        <v>0</v>
      </c>
      <c r="AO43" s="33"/>
      <c r="AP43" s="121"/>
      <c r="AQ43" s="124"/>
      <c r="AR43" s="106"/>
      <c r="AS43" s="127"/>
    </row>
    <row r="44" spans="1:45" ht="32.25" customHeight="1" x14ac:dyDescent="0.35">
      <c r="A44" s="112"/>
      <c r="B44" s="115"/>
      <c r="C44" s="115"/>
      <c r="D44" s="115"/>
      <c r="E44" s="115"/>
      <c r="F44" s="115"/>
      <c r="G44" s="115"/>
      <c r="H44" s="115"/>
      <c r="I44" s="115"/>
      <c r="J44" s="115"/>
      <c r="K44" s="115"/>
      <c r="L44" s="115"/>
      <c r="M44" s="115"/>
      <c r="N44" s="97"/>
      <c r="O44" s="97"/>
      <c r="P44" s="100"/>
      <c r="Q44" s="103"/>
      <c r="R44" s="106"/>
      <c r="S44" s="109"/>
      <c r="T44" s="118"/>
      <c r="U44" s="30"/>
      <c r="V44" s="31"/>
      <c r="W44" s="31"/>
      <c r="X44" s="31"/>
      <c r="Y44" s="31"/>
      <c r="Z44" s="31"/>
      <c r="AA44" s="31"/>
      <c r="AB44" s="31"/>
      <c r="AC44" s="31"/>
      <c r="AD44" s="31"/>
      <c r="AE44" s="31"/>
      <c r="AF44" s="31"/>
      <c r="AG44" s="31"/>
      <c r="AH44" s="31"/>
      <c r="AI44" s="31"/>
      <c r="AJ44" s="31"/>
      <c r="AK44" s="31"/>
      <c r="AL44" s="31"/>
      <c r="AM44" s="31"/>
      <c r="AN44" s="32">
        <f t="shared" si="2"/>
        <v>0</v>
      </c>
      <c r="AO44" s="33"/>
      <c r="AP44" s="121"/>
      <c r="AQ44" s="124"/>
      <c r="AR44" s="106"/>
      <c r="AS44" s="127"/>
    </row>
    <row r="45" spans="1:45" ht="0.75" customHeight="1" x14ac:dyDescent="0.35">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2"/>
        <v>0</v>
      </c>
      <c r="AO45" s="33"/>
      <c r="AP45" s="121"/>
      <c r="AQ45" s="124"/>
      <c r="AR45" s="106"/>
      <c r="AS45" s="127"/>
    </row>
    <row r="46" spans="1:45" ht="19.5" hidden="1" customHeight="1" x14ac:dyDescent="0.35">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2"/>
        <v>0</v>
      </c>
      <c r="AO46" s="33"/>
      <c r="AP46" s="121"/>
      <c r="AQ46" s="124"/>
      <c r="AR46" s="106"/>
      <c r="AS46" s="127"/>
    </row>
    <row r="47" spans="1:45" ht="19.5" hidden="1" customHeight="1" x14ac:dyDescent="0.35">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2"/>
        <v>0</v>
      </c>
      <c r="AO47" s="33"/>
      <c r="AP47" s="121"/>
      <c r="AQ47" s="124"/>
      <c r="AR47" s="106"/>
      <c r="AS47" s="127"/>
    </row>
    <row r="48" spans="1:45" ht="19.5" hidden="1" customHeight="1" x14ac:dyDescent="0.35">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2"/>
        <v>0</v>
      </c>
      <c r="AO48" s="33"/>
      <c r="AP48" s="121"/>
      <c r="AQ48" s="124"/>
      <c r="AR48" s="106"/>
      <c r="AS48" s="127"/>
    </row>
    <row r="49" spans="1:45" ht="0.75" customHeight="1" thickBot="1" x14ac:dyDescent="0.4">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2"/>
        <v>0</v>
      </c>
      <c r="AO49" s="39"/>
      <c r="AP49" s="122"/>
      <c r="AQ49" s="125"/>
      <c r="AR49" s="107"/>
      <c r="AS49" s="128"/>
    </row>
    <row r="50" spans="1:45" ht="54" x14ac:dyDescent="0.35">
      <c r="A50" s="111" t="s">
        <v>310</v>
      </c>
      <c r="B50" s="114" t="s">
        <v>108</v>
      </c>
      <c r="C50" s="114" t="s">
        <v>593</v>
      </c>
      <c r="D50" s="114"/>
      <c r="E50" s="114"/>
      <c r="F50" s="114"/>
      <c r="G50" s="114" t="s">
        <v>80</v>
      </c>
      <c r="H50" s="114" t="s">
        <v>79</v>
      </c>
      <c r="I50" s="114"/>
      <c r="J50" s="114"/>
      <c r="K50" s="114"/>
      <c r="L50" s="114"/>
      <c r="M50" s="114" t="s">
        <v>5</v>
      </c>
      <c r="N50" s="96" t="s">
        <v>594</v>
      </c>
      <c r="O50" s="96" t="s">
        <v>595</v>
      </c>
      <c r="P50" s="99">
        <v>0.6</v>
      </c>
      <c r="Q50" s="102">
        <v>0.6</v>
      </c>
      <c r="R50" s="105" t="str">
        <f t="shared" ref="R50" si="9">IF(S50&lt;=1600,"BAJO",(IF(AND(S50&gt;1600,S50&lt;=3600),"MODERADO",IF(AND(S50&gt;3600,S50&lt;=4800),"ALTO",IF(AND(S50&gt;4800,S50&lt;=10000),"EXTREMO")))))</f>
        <v>MODERADO</v>
      </c>
      <c r="S50" s="108">
        <f t="shared" ref="S50" si="10">(P50*Q50)*10000</f>
        <v>3600</v>
      </c>
      <c r="T50" s="117" t="s">
        <v>9</v>
      </c>
      <c r="U50" s="36" t="s">
        <v>596</v>
      </c>
      <c r="V50" s="31">
        <v>0.25</v>
      </c>
      <c r="W50" s="31"/>
      <c r="X50" s="31"/>
      <c r="Y50" s="31"/>
      <c r="Z50" s="31">
        <v>0.15</v>
      </c>
      <c r="AA50" s="31"/>
      <c r="AB50" s="31"/>
      <c r="AC50" s="31"/>
      <c r="AD50" s="31"/>
      <c r="AE50" s="31"/>
      <c r="AF50" s="31"/>
      <c r="AG50" s="31"/>
      <c r="AH50" s="31"/>
      <c r="AI50" s="31"/>
      <c r="AJ50" s="31"/>
      <c r="AK50" s="31"/>
      <c r="AL50" s="31"/>
      <c r="AM50" s="31"/>
      <c r="AN50" s="38">
        <f t="shared" si="2"/>
        <v>0.4</v>
      </c>
      <c r="AO50" s="35"/>
      <c r="AP50" s="120">
        <f>P50*(1-AN50)*(1-AN51)*(1-AN52)*(1-AN53)*(1-AN54)*(1-AN55)*(1-AN56)*(1-AN57)*(1-AN58)*(1-AN59)*(1-AN60)*(1-AN61)*(1-AN62)*(1-AN63)</f>
        <v>5.931899999999999E-2</v>
      </c>
      <c r="AQ50" s="123">
        <f t="shared" ref="AQ50" si="11">Q50</f>
        <v>0.6</v>
      </c>
      <c r="AR50" s="105" t="str">
        <f t="shared" ref="AR50" si="12">IF(AS50&lt;=1600,"BAJO",(IF(AND(AS50&gt;1600,AS50&lt;=3600),"MODERADO",IF(AND(AS50&gt;3600,AS50&lt;=4800),"ALTO",IF(AND(AS50&gt;4800,AS50&lt;=10000),"CATASTRÓFICO")))))</f>
        <v>BAJO</v>
      </c>
      <c r="AS50" s="126">
        <f t="shared" ref="AS50" si="13">(AP50*AQ50)*10000</f>
        <v>355.91399999999993</v>
      </c>
    </row>
    <row r="51" spans="1:45" x14ac:dyDescent="0.35">
      <c r="A51" s="112"/>
      <c r="B51" s="115"/>
      <c r="C51" s="115"/>
      <c r="D51" s="115"/>
      <c r="E51" s="115"/>
      <c r="F51" s="115"/>
      <c r="G51" s="115"/>
      <c r="H51" s="115"/>
      <c r="I51" s="115"/>
      <c r="J51" s="115"/>
      <c r="K51" s="115"/>
      <c r="L51" s="115"/>
      <c r="M51" s="115"/>
      <c r="N51" s="97"/>
      <c r="O51" s="97"/>
      <c r="P51" s="100"/>
      <c r="Q51" s="103"/>
      <c r="R51" s="106"/>
      <c r="S51" s="109"/>
      <c r="T51" s="118"/>
      <c r="U51" s="49" t="s">
        <v>597</v>
      </c>
      <c r="V51" s="31">
        <v>0.25</v>
      </c>
      <c r="W51" s="31"/>
      <c r="X51" s="31"/>
      <c r="Y51" s="31"/>
      <c r="Z51" s="31"/>
      <c r="AA51" s="31">
        <v>0.1</v>
      </c>
      <c r="AB51" s="31"/>
      <c r="AC51" s="31"/>
      <c r="AD51" s="31"/>
      <c r="AE51" s="31"/>
      <c r="AF51" s="31"/>
      <c r="AG51" s="31"/>
      <c r="AH51" s="31"/>
      <c r="AI51" s="31"/>
      <c r="AJ51" s="31"/>
      <c r="AK51" s="31"/>
      <c r="AL51" s="31"/>
      <c r="AM51" s="31"/>
      <c r="AN51" s="32">
        <f t="shared" si="2"/>
        <v>0.35</v>
      </c>
      <c r="AO51" s="33"/>
      <c r="AP51" s="121"/>
      <c r="AQ51" s="124"/>
      <c r="AR51" s="106"/>
      <c r="AS51" s="127"/>
    </row>
    <row r="52" spans="1:45" ht="36" x14ac:dyDescent="0.35">
      <c r="A52" s="112"/>
      <c r="B52" s="115"/>
      <c r="C52" s="115"/>
      <c r="D52" s="115"/>
      <c r="E52" s="115"/>
      <c r="F52" s="115"/>
      <c r="G52" s="115"/>
      <c r="H52" s="115"/>
      <c r="I52" s="115"/>
      <c r="J52" s="115"/>
      <c r="K52" s="115"/>
      <c r="L52" s="115"/>
      <c r="M52" s="115"/>
      <c r="N52" s="97"/>
      <c r="O52" s="97"/>
      <c r="P52" s="100"/>
      <c r="Q52" s="103"/>
      <c r="R52" s="106"/>
      <c r="S52" s="109"/>
      <c r="T52" s="118"/>
      <c r="U52" s="30" t="s">
        <v>598</v>
      </c>
      <c r="V52" s="31">
        <v>0.25</v>
      </c>
      <c r="W52" s="31"/>
      <c r="X52" s="31"/>
      <c r="Y52" s="31"/>
      <c r="Z52" s="31"/>
      <c r="AA52" s="31">
        <v>0.1</v>
      </c>
      <c r="AB52" s="31"/>
      <c r="AC52" s="31"/>
      <c r="AD52" s="31"/>
      <c r="AE52" s="31"/>
      <c r="AF52" s="31"/>
      <c r="AG52" s="31"/>
      <c r="AH52" s="31"/>
      <c r="AI52" s="31"/>
      <c r="AJ52" s="31"/>
      <c r="AK52" s="31"/>
      <c r="AL52" s="31"/>
      <c r="AM52" s="31"/>
      <c r="AN52" s="32">
        <f t="shared" si="2"/>
        <v>0.35</v>
      </c>
      <c r="AO52" s="33"/>
      <c r="AP52" s="121"/>
      <c r="AQ52" s="124"/>
      <c r="AR52" s="106"/>
      <c r="AS52" s="127"/>
    </row>
    <row r="53" spans="1:45" x14ac:dyDescent="0.35">
      <c r="A53" s="112"/>
      <c r="B53" s="115"/>
      <c r="C53" s="115"/>
      <c r="D53" s="115"/>
      <c r="E53" s="115"/>
      <c r="F53" s="115"/>
      <c r="G53" s="115"/>
      <c r="H53" s="115"/>
      <c r="I53" s="115"/>
      <c r="J53" s="115"/>
      <c r="K53" s="115"/>
      <c r="L53" s="115"/>
      <c r="M53" s="115"/>
      <c r="N53" s="97"/>
      <c r="O53" s="97"/>
      <c r="P53" s="100"/>
      <c r="Q53" s="103"/>
      <c r="R53" s="106"/>
      <c r="S53" s="109"/>
      <c r="T53" s="118"/>
      <c r="U53" s="30" t="s">
        <v>599</v>
      </c>
      <c r="V53" s="31"/>
      <c r="W53" s="31">
        <v>0.15</v>
      </c>
      <c r="X53" s="31"/>
      <c r="Y53" s="31"/>
      <c r="Z53" s="31"/>
      <c r="AA53" s="31">
        <v>0.1</v>
      </c>
      <c r="AB53" s="31"/>
      <c r="AC53" s="31"/>
      <c r="AD53" s="31"/>
      <c r="AE53" s="31"/>
      <c r="AF53" s="31"/>
      <c r="AG53" s="31"/>
      <c r="AH53" s="31"/>
      <c r="AI53" s="31"/>
      <c r="AJ53" s="31"/>
      <c r="AK53" s="31"/>
      <c r="AL53" s="31"/>
      <c r="AM53" s="31"/>
      <c r="AN53" s="32">
        <f t="shared" si="2"/>
        <v>0.25</v>
      </c>
      <c r="AO53" s="33"/>
      <c r="AP53" s="121"/>
      <c r="AQ53" s="124"/>
      <c r="AR53" s="106"/>
      <c r="AS53" s="127"/>
    </row>
    <row r="54" spans="1:45" ht="36" x14ac:dyDescent="0.35">
      <c r="A54" s="112"/>
      <c r="B54" s="115"/>
      <c r="C54" s="115"/>
      <c r="D54" s="115"/>
      <c r="E54" s="115"/>
      <c r="F54" s="115"/>
      <c r="G54" s="115"/>
      <c r="H54" s="115"/>
      <c r="I54" s="115"/>
      <c r="J54" s="115"/>
      <c r="K54" s="115"/>
      <c r="L54" s="115"/>
      <c r="M54" s="115"/>
      <c r="N54" s="97"/>
      <c r="O54" s="97"/>
      <c r="P54" s="100"/>
      <c r="Q54" s="103"/>
      <c r="R54" s="106"/>
      <c r="S54" s="109"/>
      <c r="T54" s="118"/>
      <c r="U54" s="30" t="s">
        <v>600</v>
      </c>
      <c r="V54" s="31">
        <v>0.25</v>
      </c>
      <c r="W54" s="31"/>
      <c r="X54" s="31"/>
      <c r="Y54" s="31"/>
      <c r="Z54" s="31"/>
      <c r="AA54" s="31">
        <v>0.1</v>
      </c>
      <c r="AB54" s="31"/>
      <c r="AC54" s="31"/>
      <c r="AD54" s="31"/>
      <c r="AE54" s="31"/>
      <c r="AF54" s="31"/>
      <c r="AG54" s="31"/>
      <c r="AH54" s="31"/>
      <c r="AI54" s="31"/>
      <c r="AJ54" s="31"/>
      <c r="AK54" s="31"/>
      <c r="AL54" s="31"/>
      <c r="AM54" s="31"/>
      <c r="AN54" s="32">
        <f t="shared" si="2"/>
        <v>0.35</v>
      </c>
      <c r="AO54" s="33"/>
      <c r="AP54" s="121"/>
      <c r="AQ54" s="124"/>
      <c r="AR54" s="106"/>
      <c r="AS54" s="127"/>
    </row>
    <row r="55" spans="1:45" ht="36" x14ac:dyDescent="0.35">
      <c r="A55" s="112"/>
      <c r="B55" s="115"/>
      <c r="C55" s="115"/>
      <c r="D55" s="115"/>
      <c r="E55" s="115"/>
      <c r="F55" s="115"/>
      <c r="G55" s="115"/>
      <c r="H55" s="115"/>
      <c r="I55" s="115"/>
      <c r="J55" s="115"/>
      <c r="K55" s="115"/>
      <c r="L55" s="115"/>
      <c r="M55" s="115"/>
      <c r="N55" s="97"/>
      <c r="O55" s="97"/>
      <c r="P55" s="100"/>
      <c r="Q55" s="103"/>
      <c r="R55" s="106"/>
      <c r="S55" s="109"/>
      <c r="T55" s="118"/>
      <c r="U55" s="30" t="s">
        <v>601</v>
      </c>
      <c r="V55" s="31"/>
      <c r="W55" s="31"/>
      <c r="X55" s="31">
        <v>0.1</v>
      </c>
      <c r="Y55" s="31"/>
      <c r="Z55" s="31"/>
      <c r="AA55" s="31">
        <v>0.1</v>
      </c>
      <c r="AB55" s="31"/>
      <c r="AC55" s="31"/>
      <c r="AD55" s="31"/>
      <c r="AE55" s="31"/>
      <c r="AF55" s="31"/>
      <c r="AG55" s="31"/>
      <c r="AH55" s="31"/>
      <c r="AI55" s="31"/>
      <c r="AJ55" s="31"/>
      <c r="AK55" s="31"/>
      <c r="AL55" s="31"/>
      <c r="AM55" s="31"/>
      <c r="AN55" s="32">
        <f t="shared" si="2"/>
        <v>0.2</v>
      </c>
      <c r="AO55" s="33"/>
      <c r="AP55" s="121"/>
      <c r="AQ55" s="124"/>
      <c r="AR55" s="106"/>
      <c r="AS55" s="127"/>
    </row>
    <row r="56" spans="1:45" x14ac:dyDescent="0.35">
      <c r="A56" s="112"/>
      <c r="B56" s="115"/>
      <c r="C56" s="115"/>
      <c r="D56" s="115"/>
      <c r="E56" s="115"/>
      <c r="F56" s="115"/>
      <c r="G56" s="115"/>
      <c r="H56" s="115"/>
      <c r="I56" s="115"/>
      <c r="J56" s="115"/>
      <c r="K56" s="115"/>
      <c r="L56" s="115"/>
      <c r="M56" s="115"/>
      <c r="N56" s="97"/>
      <c r="O56" s="97"/>
      <c r="P56" s="100"/>
      <c r="Q56" s="103"/>
      <c r="R56" s="106"/>
      <c r="S56" s="109"/>
      <c r="T56" s="118"/>
      <c r="U56" s="30"/>
      <c r="V56" s="31"/>
      <c r="W56" s="31"/>
      <c r="X56" s="31"/>
      <c r="Y56" s="31"/>
      <c r="Z56" s="31"/>
      <c r="AA56" s="31"/>
      <c r="AB56" s="31"/>
      <c r="AC56" s="31"/>
      <c r="AD56" s="31"/>
      <c r="AE56" s="31"/>
      <c r="AF56" s="31"/>
      <c r="AG56" s="31"/>
      <c r="AH56" s="31"/>
      <c r="AI56" s="31"/>
      <c r="AJ56" s="31"/>
      <c r="AK56" s="31"/>
      <c r="AL56" s="31"/>
      <c r="AM56" s="31"/>
      <c r="AN56" s="32">
        <f t="shared" si="2"/>
        <v>0</v>
      </c>
      <c r="AO56" s="33"/>
      <c r="AP56" s="121"/>
      <c r="AQ56" s="124"/>
      <c r="AR56" s="106"/>
      <c r="AS56" s="127"/>
    </row>
    <row r="57" spans="1:45" ht="18.75" customHeight="1" thickBot="1" x14ac:dyDescent="0.4">
      <c r="A57" s="112"/>
      <c r="B57" s="115"/>
      <c r="C57" s="115"/>
      <c r="D57" s="115"/>
      <c r="E57" s="115"/>
      <c r="F57" s="115"/>
      <c r="G57" s="115"/>
      <c r="H57" s="115"/>
      <c r="I57" s="115"/>
      <c r="J57" s="115"/>
      <c r="K57" s="115"/>
      <c r="L57" s="115"/>
      <c r="M57" s="115"/>
      <c r="N57" s="97"/>
      <c r="O57" s="97"/>
      <c r="P57" s="100"/>
      <c r="Q57" s="103"/>
      <c r="R57" s="106"/>
      <c r="S57" s="109"/>
      <c r="T57" s="118"/>
      <c r="U57" s="30"/>
      <c r="V57" s="31"/>
      <c r="W57" s="31"/>
      <c r="X57" s="31"/>
      <c r="Y57" s="31"/>
      <c r="Z57" s="31"/>
      <c r="AA57" s="31"/>
      <c r="AB57" s="31"/>
      <c r="AC57" s="31"/>
      <c r="AD57" s="31"/>
      <c r="AE57" s="31"/>
      <c r="AF57" s="31"/>
      <c r="AG57" s="31"/>
      <c r="AH57" s="31"/>
      <c r="AI57" s="31"/>
      <c r="AJ57" s="31"/>
      <c r="AK57" s="31"/>
      <c r="AL57" s="31"/>
      <c r="AM57" s="31"/>
      <c r="AN57" s="32">
        <f t="shared" si="2"/>
        <v>0</v>
      </c>
      <c r="AO57" s="33"/>
      <c r="AP57" s="121"/>
      <c r="AQ57" s="124"/>
      <c r="AR57" s="106"/>
      <c r="AS57" s="127"/>
    </row>
    <row r="58" spans="1:45" ht="19.5" hidden="1" customHeight="1" thickBot="1" x14ac:dyDescent="0.4">
      <c r="A58" s="112"/>
      <c r="B58" s="115"/>
      <c r="C58" s="115"/>
      <c r="D58" s="115"/>
      <c r="E58" s="115"/>
      <c r="F58" s="115"/>
      <c r="G58" s="115"/>
      <c r="H58" s="115"/>
      <c r="I58" s="115"/>
      <c r="J58" s="115"/>
      <c r="K58" s="115"/>
      <c r="L58" s="115"/>
      <c r="M58" s="115"/>
      <c r="N58" s="97"/>
      <c r="O58" s="97"/>
      <c r="P58" s="100"/>
      <c r="Q58" s="103"/>
      <c r="R58" s="106"/>
      <c r="S58" s="109"/>
      <c r="T58" s="118"/>
      <c r="U58" s="30"/>
      <c r="V58" s="31"/>
      <c r="W58" s="31"/>
      <c r="X58" s="31"/>
      <c r="Y58" s="31"/>
      <c r="Z58" s="31"/>
      <c r="AA58" s="31"/>
      <c r="AB58" s="31"/>
      <c r="AC58" s="31"/>
      <c r="AD58" s="31"/>
      <c r="AE58" s="31"/>
      <c r="AF58" s="31"/>
      <c r="AG58" s="31"/>
      <c r="AH58" s="31"/>
      <c r="AI58" s="31"/>
      <c r="AJ58" s="31"/>
      <c r="AK58" s="31"/>
      <c r="AL58" s="31"/>
      <c r="AM58" s="31"/>
      <c r="AN58" s="32">
        <f t="shared" si="2"/>
        <v>0</v>
      </c>
      <c r="AO58" s="33"/>
      <c r="AP58" s="121"/>
      <c r="AQ58" s="124"/>
      <c r="AR58" s="106"/>
      <c r="AS58" s="127"/>
    </row>
    <row r="59" spans="1:45" ht="6" hidden="1" customHeight="1" thickBot="1" x14ac:dyDescent="0.4">
      <c r="A59" s="112"/>
      <c r="B59" s="115"/>
      <c r="C59" s="115"/>
      <c r="D59" s="115"/>
      <c r="E59" s="115"/>
      <c r="F59" s="115"/>
      <c r="G59" s="115"/>
      <c r="H59" s="115"/>
      <c r="I59" s="115"/>
      <c r="J59" s="115"/>
      <c r="K59" s="115"/>
      <c r="L59" s="115"/>
      <c r="M59" s="115"/>
      <c r="N59" s="97"/>
      <c r="O59" s="9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2"/>
        <v>0</v>
      </c>
      <c r="AO59" s="33"/>
      <c r="AP59" s="121"/>
      <c r="AQ59" s="124"/>
      <c r="AR59" s="106"/>
      <c r="AS59" s="127"/>
    </row>
    <row r="60" spans="1:45" ht="19.5" hidden="1" customHeight="1" thickBot="1" x14ac:dyDescent="0.4">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2"/>
        <v>0</v>
      </c>
      <c r="AO60" s="33"/>
      <c r="AP60" s="121"/>
      <c r="AQ60" s="124"/>
      <c r="AR60" s="106"/>
      <c r="AS60" s="127"/>
    </row>
    <row r="61" spans="1:45" ht="19.5" hidden="1" customHeight="1" thickBot="1" x14ac:dyDescent="0.4">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2"/>
        <v>0</v>
      </c>
      <c r="AO61" s="33"/>
      <c r="AP61" s="121"/>
      <c r="AQ61" s="124"/>
      <c r="AR61" s="106"/>
      <c r="AS61" s="127"/>
    </row>
    <row r="62" spans="1:45" ht="19.5" hidden="1" customHeight="1" thickBot="1" x14ac:dyDescent="0.4">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2"/>
        <v>0</v>
      </c>
      <c r="AO62" s="33"/>
      <c r="AP62" s="121"/>
      <c r="AQ62" s="124"/>
      <c r="AR62" s="106"/>
      <c r="AS62" s="127"/>
    </row>
    <row r="63" spans="1:45" ht="19.5" hidden="1"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2"/>
        <v>0</v>
      </c>
      <c r="AO63" s="39"/>
      <c r="AP63" s="122"/>
      <c r="AQ63" s="125"/>
      <c r="AR63" s="107"/>
      <c r="AS63" s="128"/>
    </row>
    <row r="64" spans="1:45" ht="19.5" customHeight="1" x14ac:dyDescent="0.35">
      <c r="A64" s="111" t="s">
        <v>602</v>
      </c>
      <c r="B64" s="114" t="s">
        <v>108</v>
      </c>
      <c r="C64" s="114" t="s">
        <v>603</v>
      </c>
      <c r="D64" s="114"/>
      <c r="E64" s="114"/>
      <c r="F64" s="114"/>
      <c r="G64" s="114"/>
      <c r="H64" s="114" t="s">
        <v>79</v>
      </c>
      <c r="I64" s="114"/>
      <c r="J64" s="114" t="s">
        <v>80</v>
      </c>
      <c r="K64" s="114"/>
      <c r="L64" s="114"/>
      <c r="M64" s="114" t="s">
        <v>5</v>
      </c>
      <c r="N64" s="96" t="s">
        <v>604</v>
      </c>
      <c r="O64" s="96" t="s">
        <v>605</v>
      </c>
      <c r="P64" s="99">
        <v>0.8</v>
      </c>
      <c r="Q64" s="102">
        <v>0.8</v>
      </c>
      <c r="R64" s="105" t="str">
        <f t="shared" ref="R64" si="14">IF(S64&lt;=1600,"BAJO",(IF(AND(S64&gt;1600,S64&lt;=3600),"MODERADO",IF(AND(S64&gt;3600,S64&lt;=4800),"ALTO",IF(AND(S64&gt;4800,S64&lt;=10000),"EXTREMO")))))</f>
        <v>EXTREMO</v>
      </c>
      <c r="S64" s="108">
        <f t="shared" ref="S64" si="15">(P64*Q64)*10000</f>
        <v>6400.0000000000009</v>
      </c>
      <c r="T64" s="117" t="s">
        <v>9</v>
      </c>
      <c r="U64" s="48" t="s">
        <v>606</v>
      </c>
      <c r="V64" s="31"/>
      <c r="W64" s="31"/>
      <c r="X64" s="31"/>
      <c r="Y64" s="31"/>
      <c r="Z64" s="31"/>
      <c r="AA64" s="31"/>
      <c r="AB64" s="31"/>
      <c r="AC64" s="31"/>
      <c r="AD64" s="31"/>
      <c r="AE64" s="31"/>
      <c r="AF64" s="31"/>
      <c r="AG64" s="31"/>
      <c r="AH64" s="31"/>
      <c r="AI64" s="31"/>
      <c r="AJ64" s="31"/>
      <c r="AK64" s="31"/>
      <c r="AL64" s="31"/>
      <c r="AM64" s="31"/>
      <c r="AN64" s="38">
        <f t="shared" si="2"/>
        <v>0</v>
      </c>
      <c r="AO64" s="35"/>
      <c r="AP64" s="120">
        <f t="shared" ref="AP64" si="16">P64*(1-AN64)*(1-AN65)*(1-AN66)*(1-AN67)*(1-AN68)*(1-AN69)*(1-AN70)*(1-AN71)*(1-AN72)*(1-AN73)*(1-AN74)*(1-AN75)*(1-AN76)*(1-AN77)</f>
        <v>4.1770462500000001E-2</v>
      </c>
      <c r="AQ64" s="123">
        <f t="shared" ref="AQ64" si="17">Q64</f>
        <v>0.8</v>
      </c>
      <c r="AR64" s="105" t="str">
        <f t="shared" ref="AR64" si="18">IF(AS64&lt;=1600,"BAJO",(IF(AND(AS64&gt;1600,AS64&lt;=3600),"MODERADO",IF(AND(AS64&gt;3600,AS64&lt;=4800),"ALTO",IF(AND(AS64&gt;4800,AS64&lt;=10000),"CATASTRÓFICO")))))</f>
        <v>BAJO</v>
      </c>
      <c r="AS64" s="126">
        <f t="shared" ref="AS64" si="19">(AP64*AQ64)*10000</f>
        <v>334.16370000000001</v>
      </c>
    </row>
    <row r="65" spans="1:45" x14ac:dyDescent="0.35">
      <c r="A65" s="112"/>
      <c r="B65" s="115"/>
      <c r="C65" s="115"/>
      <c r="D65" s="115"/>
      <c r="E65" s="115"/>
      <c r="F65" s="115"/>
      <c r="G65" s="115"/>
      <c r="H65" s="115"/>
      <c r="I65" s="115"/>
      <c r="J65" s="115"/>
      <c r="K65" s="115"/>
      <c r="L65" s="115"/>
      <c r="M65" s="115"/>
      <c r="N65" s="97"/>
      <c r="O65" s="97"/>
      <c r="P65" s="100"/>
      <c r="Q65" s="103"/>
      <c r="R65" s="106"/>
      <c r="S65" s="109"/>
      <c r="T65" s="118"/>
      <c r="U65" s="30" t="s">
        <v>607</v>
      </c>
      <c r="V65" s="31">
        <v>0.25</v>
      </c>
      <c r="W65" s="31"/>
      <c r="X65" s="31"/>
      <c r="Y65" s="31"/>
      <c r="Z65" s="31"/>
      <c r="AA65" s="31">
        <v>0.1</v>
      </c>
      <c r="AB65" s="31"/>
      <c r="AC65" s="31"/>
      <c r="AD65" s="31"/>
      <c r="AE65" s="31"/>
      <c r="AF65" s="31"/>
      <c r="AG65" s="31"/>
      <c r="AH65" s="31"/>
      <c r="AI65" s="31"/>
      <c r="AJ65" s="31"/>
      <c r="AK65" s="31"/>
      <c r="AL65" s="31"/>
      <c r="AM65" s="31"/>
      <c r="AN65" s="32">
        <f t="shared" si="2"/>
        <v>0.35</v>
      </c>
      <c r="AO65" s="33"/>
      <c r="AP65" s="121"/>
      <c r="AQ65" s="124"/>
      <c r="AR65" s="106"/>
      <c r="AS65" s="127"/>
    </row>
    <row r="66" spans="1:45" x14ac:dyDescent="0.35">
      <c r="A66" s="112"/>
      <c r="B66" s="115"/>
      <c r="C66" s="115"/>
      <c r="D66" s="115"/>
      <c r="E66" s="115"/>
      <c r="F66" s="115"/>
      <c r="G66" s="115"/>
      <c r="H66" s="115"/>
      <c r="I66" s="115"/>
      <c r="J66" s="115"/>
      <c r="K66" s="115"/>
      <c r="L66" s="115"/>
      <c r="M66" s="115"/>
      <c r="N66" s="97"/>
      <c r="O66" s="97"/>
      <c r="P66" s="100"/>
      <c r="Q66" s="103"/>
      <c r="R66" s="106"/>
      <c r="S66" s="109"/>
      <c r="T66" s="118"/>
      <c r="U66" s="34" t="s">
        <v>608</v>
      </c>
      <c r="V66" s="31">
        <v>0.25</v>
      </c>
      <c r="W66" s="31"/>
      <c r="X66" s="31"/>
      <c r="Y66" s="31"/>
      <c r="Z66" s="31"/>
      <c r="AA66" s="31">
        <v>0.1</v>
      </c>
      <c r="AB66" s="31"/>
      <c r="AC66" s="31"/>
      <c r="AD66" s="31"/>
      <c r="AE66" s="31"/>
      <c r="AF66" s="31"/>
      <c r="AG66" s="31"/>
      <c r="AH66" s="31"/>
      <c r="AI66" s="31"/>
      <c r="AJ66" s="31"/>
      <c r="AK66" s="31"/>
      <c r="AL66" s="31"/>
      <c r="AM66" s="31"/>
      <c r="AN66" s="32">
        <f t="shared" si="2"/>
        <v>0.35</v>
      </c>
      <c r="AO66" s="33"/>
      <c r="AP66" s="121"/>
      <c r="AQ66" s="124"/>
      <c r="AR66" s="106"/>
      <c r="AS66" s="127"/>
    </row>
    <row r="67" spans="1:45" x14ac:dyDescent="0.35">
      <c r="A67" s="112"/>
      <c r="B67" s="115"/>
      <c r="C67" s="115"/>
      <c r="D67" s="115"/>
      <c r="E67" s="115"/>
      <c r="F67" s="115"/>
      <c r="G67" s="115"/>
      <c r="H67" s="115"/>
      <c r="I67" s="115"/>
      <c r="J67" s="115"/>
      <c r="K67" s="115"/>
      <c r="L67" s="115"/>
      <c r="M67" s="115"/>
      <c r="N67" s="97"/>
      <c r="O67" s="97"/>
      <c r="P67" s="100"/>
      <c r="Q67" s="103"/>
      <c r="R67" s="106"/>
      <c r="S67" s="109"/>
      <c r="T67" s="118"/>
      <c r="U67" s="34" t="s">
        <v>609</v>
      </c>
      <c r="V67" s="31">
        <v>0.25</v>
      </c>
      <c r="W67" s="31"/>
      <c r="X67" s="31"/>
      <c r="Y67" s="31"/>
      <c r="Z67" s="31"/>
      <c r="AA67" s="31">
        <v>0.1</v>
      </c>
      <c r="AB67" s="31"/>
      <c r="AC67" s="31"/>
      <c r="AD67" s="31"/>
      <c r="AE67" s="31"/>
      <c r="AF67" s="31"/>
      <c r="AG67" s="31"/>
      <c r="AH67" s="31"/>
      <c r="AI67" s="31"/>
      <c r="AJ67" s="31"/>
      <c r="AK67" s="31"/>
      <c r="AL67" s="31"/>
      <c r="AM67" s="31"/>
      <c r="AN67" s="32">
        <f t="shared" si="2"/>
        <v>0.35</v>
      </c>
      <c r="AO67" s="33"/>
      <c r="AP67" s="121"/>
      <c r="AQ67" s="124"/>
      <c r="AR67" s="106"/>
      <c r="AS67" s="127"/>
    </row>
    <row r="68" spans="1:45" x14ac:dyDescent="0.35">
      <c r="A68" s="112"/>
      <c r="B68" s="115"/>
      <c r="C68" s="115"/>
      <c r="D68" s="115"/>
      <c r="E68" s="115"/>
      <c r="F68" s="115"/>
      <c r="G68" s="115"/>
      <c r="H68" s="115"/>
      <c r="I68" s="115"/>
      <c r="J68" s="115"/>
      <c r="K68" s="115"/>
      <c r="L68" s="115"/>
      <c r="M68" s="115"/>
      <c r="N68" s="97"/>
      <c r="O68" s="97"/>
      <c r="P68" s="100"/>
      <c r="Q68" s="103"/>
      <c r="R68" s="106"/>
      <c r="S68" s="109"/>
      <c r="T68" s="118"/>
      <c r="U68" s="49" t="s">
        <v>610</v>
      </c>
      <c r="V68" s="31"/>
      <c r="W68" s="31"/>
      <c r="X68" s="31"/>
      <c r="Y68" s="31"/>
      <c r="Z68" s="31"/>
      <c r="AA68" s="31"/>
      <c r="AB68" s="31"/>
      <c r="AC68" s="31"/>
      <c r="AD68" s="31"/>
      <c r="AE68" s="31"/>
      <c r="AF68" s="31"/>
      <c r="AG68" s="31"/>
      <c r="AH68" s="31"/>
      <c r="AI68" s="31"/>
      <c r="AJ68" s="31"/>
      <c r="AK68" s="31"/>
      <c r="AL68" s="31"/>
      <c r="AM68" s="31"/>
      <c r="AN68" s="32">
        <f t="shared" si="2"/>
        <v>0</v>
      </c>
      <c r="AO68" s="33"/>
      <c r="AP68" s="121"/>
      <c r="AQ68" s="124"/>
      <c r="AR68" s="106"/>
      <c r="AS68" s="127"/>
    </row>
    <row r="69" spans="1:45" x14ac:dyDescent="0.35">
      <c r="A69" s="112"/>
      <c r="B69" s="115"/>
      <c r="C69" s="115"/>
      <c r="D69" s="115"/>
      <c r="E69" s="115"/>
      <c r="F69" s="115"/>
      <c r="G69" s="115"/>
      <c r="H69" s="115"/>
      <c r="I69" s="115"/>
      <c r="J69" s="115"/>
      <c r="K69" s="115"/>
      <c r="L69" s="115"/>
      <c r="M69" s="115"/>
      <c r="N69" s="97"/>
      <c r="O69" s="97"/>
      <c r="P69" s="100"/>
      <c r="Q69" s="103"/>
      <c r="R69" s="106"/>
      <c r="S69" s="109"/>
      <c r="T69" s="118"/>
      <c r="U69" s="30" t="s">
        <v>611</v>
      </c>
      <c r="V69" s="31">
        <v>0.25</v>
      </c>
      <c r="W69" s="31"/>
      <c r="X69" s="31"/>
      <c r="Y69" s="31"/>
      <c r="Z69" s="31"/>
      <c r="AA69" s="31">
        <v>0.1</v>
      </c>
      <c r="AB69" s="31"/>
      <c r="AC69" s="31"/>
      <c r="AD69" s="31"/>
      <c r="AE69" s="31"/>
      <c r="AF69" s="31"/>
      <c r="AG69" s="31"/>
      <c r="AH69" s="31"/>
      <c r="AI69" s="31"/>
      <c r="AJ69" s="31"/>
      <c r="AK69" s="31"/>
      <c r="AL69" s="31"/>
      <c r="AM69" s="31"/>
      <c r="AN69" s="32">
        <f t="shared" si="2"/>
        <v>0.35</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49" t="s">
        <v>612</v>
      </c>
      <c r="V70" s="31"/>
      <c r="W70" s="31"/>
      <c r="X70" s="31"/>
      <c r="Y70" s="31"/>
      <c r="Z70" s="31"/>
      <c r="AA70" s="31"/>
      <c r="AB70" s="31"/>
      <c r="AC70" s="31"/>
      <c r="AD70" s="31"/>
      <c r="AE70" s="31"/>
      <c r="AF70" s="31"/>
      <c r="AG70" s="31"/>
      <c r="AH70" s="31"/>
      <c r="AI70" s="31"/>
      <c r="AJ70" s="31"/>
      <c r="AK70" s="31"/>
      <c r="AL70" s="31"/>
      <c r="AM70" s="31"/>
      <c r="AN70" s="32">
        <f t="shared" si="2"/>
        <v>0</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30" t="s">
        <v>613</v>
      </c>
      <c r="V71" s="31"/>
      <c r="W71" s="31">
        <v>0.15</v>
      </c>
      <c r="X71" s="31"/>
      <c r="Y71" s="31"/>
      <c r="Z71" s="31"/>
      <c r="AA71" s="31">
        <v>0.1</v>
      </c>
      <c r="AB71" s="31"/>
      <c r="AC71" s="31"/>
      <c r="AD71" s="31"/>
      <c r="AE71" s="31"/>
      <c r="AF71" s="31"/>
      <c r="AG71" s="31"/>
      <c r="AH71" s="31"/>
      <c r="AI71" s="31"/>
      <c r="AJ71" s="31"/>
      <c r="AK71" s="31"/>
      <c r="AL71" s="31"/>
      <c r="AM71" s="31"/>
      <c r="AN71" s="32">
        <f t="shared" si="2"/>
        <v>0.25</v>
      </c>
      <c r="AO71" s="33"/>
      <c r="AP71" s="121"/>
      <c r="AQ71" s="124"/>
      <c r="AR71" s="106"/>
      <c r="AS71" s="127"/>
    </row>
    <row r="72" spans="1:45" x14ac:dyDescent="0.35">
      <c r="A72" s="112"/>
      <c r="B72" s="115"/>
      <c r="C72" s="115"/>
      <c r="D72" s="115"/>
      <c r="E72" s="115"/>
      <c r="F72" s="115"/>
      <c r="G72" s="115"/>
      <c r="H72" s="115"/>
      <c r="I72" s="115"/>
      <c r="J72" s="115"/>
      <c r="K72" s="115"/>
      <c r="L72" s="115"/>
      <c r="M72" s="115"/>
      <c r="N72" s="97"/>
      <c r="O72" s="97"/>
      <c r="P72" s="100"/>
      <c r="Q72" s="103"/>
      <c r="R72" s="106"/>
      <c r="S72" s="109"/>
      <c r="T72" s="118"/>
      <c r="U72" s="30" t="s">
        <v>614</v>
      </c>
      <c r="V72" s="31">
        <v>0.25</v>
      </c>
      <c r="W72" s="31"/>
      <c r="X72" s="31"/>
      <c r="Y72" s="31"/>
      <c r="Z72" s="31"/>
      <c r="AA72" s="31">
        <v>0.1</v>
      </c>
      <c r="AB72" s="31"/>
      <c r="AC72" s="31"/>
      <c r="AD72" s="31"/>
      <c r="AE72" s="31"/>
      <c r="AF72" s="31"/>
      <c r="AG72" s="31"/>
      <c r="AH72" s="31"/>
      <c r="AI72" s="31"/>
      <c r="AJ72" s="31"/>
      <c r="AK72" s="31"/>
      <c r="AL72" s="31"/>
      <c r="AM72" s="31"/>
      <c r="AN72" s="32">
        <f t="shared" si="2"/>
        <v>0.35</v>
      </c>
      <c r="AO72" s="33"/>
      <c r="AP72" s="121"/>
      <c r="AQ72" s="124"/>
      <c r="AR72" s="106"/>
      <c r="AS72" s="127"/>
    </row>
    <row r="73" spans="1:45" x14ac:dyDescent="0.35">
      <c r="A73" s="112"/>
      <c r="B73" s="115"/>
      <c r="C73" s="115"/>
      <c r="D73" s="115"/>
      <c r="E73" s="115"/>
      <c r="F73" s="115"/>
      <c r="G73" s="115"/>
      <c r="H73" s="115"/>
      <c r="I73" s="115"/>
      <c r="J73" s="115"/>
      <c r="K73" s="115"/>
      <c r="L73" s="115"/>
      <c r="M73" s="115"/>
      <c r="N73" s="97"/>
      <c r="O73" s="97"/>
      <c r="P73" s="100"/>
      <c r="Q73" s="103"/>
      <c r="R73" s="106"/>
      <c r="S73" s="109"/>
      <c r="T73" s="118"/>
      <c r="U73" s="30" t="s">
        <v>615</v>
      </c>
      <c r="V73" s="31">
        <v>0.25</v>
      </c>
      <c r="W73" s="31"/>
      <c r="X73" s="31"/>
      <c r="Y73" s="31"/>
      <c r="Z73" s="31">
        <v>0.15</v>
      </c>
      <c r="AA73" s="31"/>
      <c r="AB73" s="31"/>
      <c r="AC73" s="31"/>
      <c r="AD73" s="31"/>
      <c r="AE73" s="31"/>
      <c r="AF73" s="31"/>
      <c r="AG73" s="31"/>
      <c r="AH73" s="31"/>
      <c r="AI73" s="31"/>
      <c r="AJ73" s="31"/>
      <c r="AK73" s="31"/>
      <c r="AL73" s="31"/>
      <c r="AM73" s="31"/>
      <c r="AN73" s="32">
        <f t="shared" ref="AN73:AN136" si="20">V73+W73+X73+Y73+Z73+AA73</f>
        <v>0.4</v>
      </c>
      <c r="AO73" s="33"/>
      <c r="AP73" s="121"/>
      <c r="AQ73" s="124"/>
      <c r="AR73" s="106"/>
      <c r="AS73" s="127"/>
    </row>
    <row r="74" spans="1:45" x14ac:dyDescent="0.35">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20"/>
        <v>0</v>
      </c>
      <c r="AO74" s="33"/>
      <c r="AP74" s="121"/>
      <c r="AQ74" s="124"/>
      <c r="AR74" s="106"/>
      <c r="AS74" s="127"/>
    </row>
    <row r="75" spans="1:45" ht="2.25" customHeight="1" thickBot="1" x14ac:dyDescent="0.4">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20"/>
        <v>0</v>
      </c>
      <c r="AO75" s="33"/>
      <c r="AP75" s="121"/>
      <c r="AQ75" s="124"/>
      <c r="AR75" s="106"/>
      <c r="AS75" s="127"/>
    </row>
    <row r="76" spans="1:45" ht="18.600000000000001" hidden="1" thickBot="1" x14ac:dyDescent="0.4">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20"/>
        <v>0</v>
      </c>
      <c r="AO76" s="33"/>
      <c r="AP76" s="121"/>
      <c r="AQ76" s="124"/>
      <c r="AR76" s="106"/>
      <c r="AS76" s="127"/>
    </row>
    <row r="77" spans="1:45" ht="18.600000000000001" hidden="1" thickBot="1" x14ac:dyDescent="0.4">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20"/>
        <v>0</v>
      </c>
      <c r="AO77" s="39"/>
      <c r="AP77" s="122"/>
      <c r="AQ77" s="125"/>
      <c r="AR77" s="107"/>
      <c r="AS77" s="128"/>
    </row>
    <row r="78" spans="1:45" ht="19.5" customHeight="1" x14ac:dyDescent="0.35">
      <c r="A78" s="111" t="s">
        <v>616</v>
      </c>
      <c r="B78" s="114" t="s">
        <v>108</v>
      </c>
      <c r="C78" s="114" t="s">
        <v>617</v>
      </c>
      <c r="D78" s="114"/>
      <c r="E78" s="114"/>
      <c r="F78" s="114"/>
      <c r="G78" s="114" t="s">
        <v>80</v>
      </c>
      <c r="H78" s="114"/>
      <c r="I78" s="114"/>
      <c r="J78" s="114"/>
      <c r="K78" s="114" t="s">
        <v>79</v>
      </c>
      <c r="L78" s="114"/>
      <c r="M78" s="114" t="s">
        <v>5</v>
      </c>
      <c r="N78" s="96" t="s">
        <v>618</v>
      </c>
      <c r="O78" s="96" t="s">
        <v>619</v>
      </c>
      <c r="P78" s="99">
        <v>0.8</v>
      </c>
      <c r="Q78" s="102">
        <v>0.6</v>
      </c>
      <c r="R78" s="105" t="str">
        <f t="shared" ref="R78" si="21">IF(S78&lt;=1600,"BAJO",(IF(AND(S78&gt;1600,S78&lt;=3600),"MODERADO",IF(AND(S78&gt;3600,S78&lt;=4800),"ALTO",IF(AND(S78&gt;4800,S78&lt;=10000),"EXTREMO")))))</f>
        <v>ALTO</v>
      </c>
      <c r="S78" s="108">
        <f t="shared" ref="S78" si="22">(P78*Q78)*10000</f>
        <v>4800</v>
      </c>
      <c r="T78" s="117"/>
      <c r="U78" s="36" t="s">
        <v>620</v>
      </c>
      <c r="V78" s="31"/>
      <c r="W78" s="31"/>
      <c r="X78" s="31"/>
      <c r="Y78" s="31"/>
      <c r="Z78" s="31"/>
      <c r="AA78" s="31"/>
      <c r="AB78" s="31"/>
      <c r="AC78" s="31"/>
      <c r="AD78" s="31"/>
      <c r="AE78" s="31"/>
      <c r="AF78" s="31"/>
      <c r="AG78" s="31"/>
      <c r="AH78" s="31"/>
      <c r="AI78" s="31"/>
      <c r="AJ78" s="31"/>
      <c r="AK78" s="31"/>
      <c r="AL78" s="31"/>
      <c r="AM78" s="31"/>
      <c r="AN78" s="38">
        <f t="shared" si="20"/>
        <v>0</v>
      </c>
      <c r="AO78" s="35"/>
      <c r="AP78" s="120">
        <f t="shared" ref="AP78" si="23">P78*(1-AN78)*(1-AN79)*(1-AN80)*(1-AN81)*(1-AN82)*(1-AN83)*(1-AN84)*(1-AN85)*(1-AN86)*(1-AN87)*(1-AN88)*(1-AN89)*(1-AN90)*(1-AN91)</f>
        <v>0.8</v>
      </c>
      <c r="AQ78" s="123">
        <f t="shared" ref="AQ78" si="24">Q78</f>
        <v>0.6</v>
      </c>
      <c r="AR78" s="105" t="str">
        <f t="shared" ref="AR78" si="25">IF(AS78&lt;=1600,"BAJO",(IF(AND(AS78&gt;1600,AS78&lt;=3600),"MODERADO",IF(AND(AS78&gt;3600,AS78&lt;=4800),"ALTO",IF(AND(AS78&gt;4800,AS78&lt;=10000),"CATASTRÓFICO")))))</f>
        <v>ALTO</v>
      </c>
      <c r="AS78" s="126">
        <f t="shared" ref="AS78" si="26">(AP78*AQ78)*10000</f>
        <v>4800</v>
      </c>
    </row>
    <row r="79" spans="1:45" x14ac:dyDescent="0.35">
      <c r="A79" s="112"/>
      <c r="B79" s="115"/>
      <c r="C79" s="115"/>
      <c r="D79" s="115"/>
      <c r="E79" s="115"/>
      <c r="F79" s="115"/>
      <c r="G79" s="115"/>
      <c r="H79" s="115"/>
      <c r="I79" s="115"/>
      <c r="J79" s="115"/>
      <c r="K79" s="115"/>
      <c r="L79" s="115"/>
      <c r="M79" s="115"/>
      <c r="N79" s="97"/>
      <c r="O79" s="97"/>
      <c r="P79" s="100"/>
      <c r="Q79" s="103"/>
      <c r="R79" s="106"/>
      <c r="S79" s="109"/>
      <c r="T79" s="118"/>
      <c r="U79" s="30" t="s">
        <v>621</v>
      </c>
      <c r="V79" s="31"/>
      <c r="W79" s="31"/>
      <c r="X79" s="31"/>
      <c r="Y79" s="31"/>
      <c r="Z79" s="31"/>
      <c r="AA79" s="31"/>
      <c r="AB79" s="31"/>
      <c r="AC79" s="31"/>
      <c r="AD79" s="31"/>
      <c r="AE79" s="31"/>
      <c r="AF79" s="31"/>
      <c r="AG79" s="31"/>
      <c r="AH79" s="31"/>
      <c r="AI79" s="31"/>
      <c r="AJ79" s="31"/>
      <c r="AK79" s="31"/>
      <c r="AL79" s="31"/>
      <c r="AM79" s="31"/>
      <c r="AN79" s="32">
        <f t="shared" si="20"/>
        <v>0</v>
      </c>
      <c r="AO79" s="33"/>
      <c r="AP79" s="121"/>
      <c r="AQ79" s="124"/>
      <c r="AR79" s="106"/>
      <c r="AS79" s="127"/>
    </row>
    <row r="80" spans="1:45" x14ac:dyDescent="0.35">
      <c r="A80" s="112"/>
      <c r="B80" s="115"/>
      <c r="C80" s="115"/>
      <c r="D80" s="115"/>
      <c r="E80" s="115"/>
      <c r="F80" s="115"/>
      <c r="G80" s="115"/>
      <c r="H80" s="115"/>
      <c r="I80" s="115"/>
      <c r="J80" s="115"/>
      <c r="K80" s="115"/>
      <c r="L80" s="115"/>
      <c r="M80" s="115"/>
      <c r="N80" s="97"/>
      <c r="O80" s="97"/>
      <c r="P80" s="100"/>
      <c r="Q80" s="103"/>
      <c r="R80" s="106"/>
      <c r="S80" s="109"/>
      <c r="T80" s="118"/>
      <c r="U80" s="34" t="s">
        <v>622</v>
      </c>
      <c r="V80" s="31"/>
      <c r="W80" s="31"/>
      <c r="X80" s="31"/>
      <c r="Y80" s="31"/>
      <c r="Z80" s="31"/>
      <c r="AA80" s="31"/>
      <c r="AB80" s="31"/>
      <c r="AC80" s="31"/>
      <c r="AD80" s="31"/>
      <c r="AE80" s="31"/>
      <c r="AF80" s="31"/>
      <c r="AG80" s="31"/>
      <c r="AH80" s="31"/>
      <c r="AI80" s="31"/>
      <c r="AJ80" s="31"/>
      <c r="AK80" s="31"/>
      <c r="AL80" s="31"/>
      <c r="AM80" s="31"/>
      <c r="AN80" s="32">
        <f t="shared" si="20"/>
        <v>0</v>
      </c>
      <c r="AO80" s="33"/>
      <c r="AP80" s="121"/>
      <c r="AQ80" s="124"/>
      <c r="AR80" s="106"/>
      <c r="AS80" s="127"/>
    </row>
    <row r="81" spans="1:45" x14ac:dyDescent="0.35">
      <c r="A81" s="112"/>
      <c r="B81" s="115"/>
      <c r="C81" s="115"/>
      <c r="D81" s="115"/>
      <c r="E81" s="115"/>
      <c r="F81" s="115"/>
      <c r="G81" s="115"/>
      <c r="H81" s="115"/>
      <c r="I81" s="115"/>
      <c r="J81" s="115"/>
      <c r="K81" s="115"/>
      <c r="L81" s="115"/>
      <c r="M81" s="115"/>
      <c r="N81" s="97"/>
      <c r="O81" s="97"/>
      <c r="P81" s="100"/>
      <c r="Q81" s="103"/>
      <c r="R81" s="106"/>
      <c r="S81" s="109"/>
      <c r="T81" s="118"/>
      <c r="U81" s="34" t="s">
        <v>623</v>
      </c>
      <c r="V81" s="31"/>
      <c r="W81" s="31"/>
      <c r="X81" s="31"/>
      <c r="Y81" s="31"/>
      <c r="Z81" s="31"/>
      <c r="AA81" s="31"/>
      <c r="AB81" s="31"/>
      <c r="AC81" s="31"/>
      <c r="AD81" s="31"/>
      <c r="AE81" s="31"/>
      <c r="AF81" s="31"/>
      <c r="AG81" s="31"/>
      <c r="AH81" s="31"/>
      <c r="AI81" s="31"/>
      <c r="AJ81" s="31"/>
      <c r="AK81" s="31"/>
      <c r="AL81" s="31"/>
      <c r="AM81" s="31"/>
      <c r="AN81" s="32">
        <f t="shared" si="20"/>
        <v>0</v>
      </c>
      <c r="AO81" s="33"/>
      <c r="AP81" s="121"/>
      <c r="AQ81" s="124"/>
      <c r="AR81" s="106"/>
      <c r="AS81" s="127"/>
    </row>
    <row r="82" spans="1:45" x14ac:dyDescent="0.35">
      <c r="A82" s="112"/>
      <c r="B82" s="115"/>
      <c r="C82" s="115"/>
      <c r="D82" s="115"/>
      <c r="E82" s="115"/>
      <c r="F82" s="115"/>
      <c r="G82" s="115"/>
      <c r="H82" s="115"/>
      <c r="I82" s="115"/>
      <c r="J82" s="115"/>
      <c r="K82" s="115"/>
      <c r="L82" s="115"/>
      <c r="M82" s="115"/>
      <c r="N82" s="97"/>
      <c r="O82" s="97"/>
      <c r="P82" s="100"/>
      <c r="Q82" s="103"/>
      <c r="R82" s="106"/>
      <c r="S82" s="109"/>
      <c r="T82" s="118"/>
      <c r="U82" s="30"/>
      <c r="V82" s="31"/>
      <c r="W82" s="31"/>
      <c r="X82" s="31"/>
      <c r="Y82" s="31"/>
      <c r="Z82" s="31"/>
      <c r="AA82" s="31"/>
      <c r="AB82" s="31"/>
      <c r="AC82" s="31"/>
      <c r="AD82" s="31"/>
      <c r="AE82" s="31"/>
      <c r="AF82" s="31"/>
      <c r="AG82" s="31"/>
      <c r="AH82" s="31"/>
      <c r="AI82" s="31"/>
      <c r="AJ82" s="31"/>
      <c r="AK82" s="31"/>
      <c r="AL82" s="31"/>
      <c r="AM82" s="31"/>
      <c r="AN82" s="32">
        <f t="shared" si="20"/>
        <v>0</v>
      </c>
      <c r="AO82" s="33"/>
      <c r="AP82" s="121"/>
      <c r="AQ82" s="124"/>
      <c r="AR82" s="106"/>
      <c r="AS82" s="127"/>
    </row>
    <row r="83" spans="1:45" x14ac:dyDescent="0.35">
      <c r="A83" s="112"/>
      <c r="B83" s="115"/>
      <c r="C83" s="115"/>
      <c r="D83" s="115"/>
      <c r="E83" s="115"/>
      <c r="F83" s="115"/>
      <c r="G83" s="115"/>
      <c r="H83" s="115"/>
      <c r="I83" s="115"/>
      <c r="J83" s="115"/>
      <c r="K83" s="115"/>
      <c r="L83" s="115"/>
      <c r="M83" s="115"/>
      <c r="N83" s="97"/>
      <c r="O83" s="97"/>
      <c r="P83" s="100"/>
      <c r="Q83" s="103"/>
      <c r="R83" s="106"/>
      <c r="S83" s="109"/>
      <c r="T83" s="118"/>
      <c r="U83" s="30"/>
      <c r="V83" s="31"/>
      <c r="W83" s="31"/>
      <c r="X83" s="31"/>
      <c r="Y83" s="31"/>
      <c r="Z83" s="31"/>
      <c r="AA83" s="31"/>
      <c r="AB83" s="31"/>
      <c r="AC83" s="31"/>
      <c r="AD83" s="31"/>
      <c r="AE83" s="31"/>
      <c r="AF83" s="31"/>
      <c r="AG83" s="31"/>
      <c r="AH83" s="31"/>
      <c r="AI83" s="31"/>
      <c r="AJ83" s="31"/>
      <c r="AK83" s="31"/>
      <c r="AL83" s="31"/>
      <c r="AM83" s="31"/>
      <c r="AN83" s="32">
        <f t="shared" si="20"/>
        <v>0</v>
      </c>
      <c r="AO83" s="33"/>
      <c r="AP83" s="121"/>
      <c r="AQ83" s="124"/>
      <c r="AR83" s="106"/>
      <c r="AS83" s="127"/>
    </row>
    <row r="84" spans="1:45"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20"/>
        <v>0</v>
      </c>
      <c r="AO84" s="33"/>
      <c r="AP84" s="121"/>
      <c r="AQ84" s="124"/>
      <c r="AR84" s="106"/>
      <c r="AS84" s="127"/>
    </row>
    <row r="85" spans="1:45"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20"/>
        <v>0</v>
      </c>
      <c r="AO85" s="33"/>
      <c r="AP85" s="121"/>
      <c r="AQ85" s="124"/>
      <c r="AR85" s="106"/>
      <c r="AS85" s="127"/>
    </row>
    <row r="86" spans="1:45"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0"/>
        <v>0</v>
      </c>
      <c r="AO86" s="33"/>
      <c r="AP86" s="121"/>
      <c r="AQ86" s="124"/>
      <c r="AR86" s="106"/>
      <c r="AS86" s="127"/>
    </row>
    <row r="87" spans="1:45"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0"/>
        <v>0</v>
      </c>
      <c r="AO87" s="33"/>
      <c r="AP87" s="121"/>
      <c r="AQ87" s="124"/>
      <c r="AR87" s="106"/>
      <c r="AS87" s="127"/>
    </row>
    <row r="88" spans="1:45"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0"/>
        <v>0</v>
      </c>
      <c r="AO88" s="33"/>
      <c r="AP88" s="121"/>
      <c r="AQ88" s="124"/>
      <c r="AR88" s="106"/>
      <c r="AS88" s="127"/>
    </row>
    <row r="89" spans="1:45"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0"/>
        <v>0</v>
      </c>
      <c r="AO89" s="33"/>
      <c r="AP89" s="121"/>
      <c r="AQ89" s="124"/>
      <c r="AR89" s="106"/>
      <c r="AS89" s="127"/>
    </row>
    <row r="90" spans="1:45"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20"/>
        <v>0</v>
      </c>
      <c r="AO90" s="33"/>
      <c r="AP90" s="121"/>
      <c r="AQ90" s="124"/>
      <c r="AR90" s="106"/>
      <c r="AS90" s="127"/>
    </row>
    <row r="91" spans="1:45" ht="18.60000000000000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20"/>
        <v>0</v>
      </c>
      <c r="AO91" s="39"/>
      <c r="AP91" s="122"/>
      <c r="AQ91" s="125"/>
      <c r="AR91" s="107"/>
      <c r="AS91" s="128"/>
    </row>
    <row r="92" spans="1:45" ht="19.5" hidden="1" customHeight="1" x14ac:dyDescent="0.35">
      <c r="A92" s="111"/>
      <c r="B92" s="114"/>
      <c r="C92" s="114"/>
      <c r="D92" s="114"/>
      <c r="E92" s="114"/>
      <c r="F92" s="114"/>
      <c r="G92" s="114"/>
      <c r="H92" s="114"/>
      <c r="I92" s="114"/>
      <c r="J92" s="114"/>
      <c r="K92" s="114"/>
      <c r="L92" s="114"/>
      <c r="M92" s="114" t="s">
        <v>5</v>
      </c>
      <c r="N92" s="96"/>
      <c r="O92" s="96"/>
      <c r="P92" s="99"/>
      <c r="Q92" s="102"/>
      <c r="R92" s="105" t="str">
        <f t="shared" ref="R92" si="27">IF(S92&lt;=1600,"BAJO",(IF(AND(S92&gt;1600,S92&lt;=3600),"MODERADO",IF(AND(S92&gt;3600,S92&lt;=4800),"ALTO",IF(AND(S92&gt;4800,S92&lt;=10000),"EXTREMO")))))</f>
        <v>BAJO</v>
      </c>
      <c r="S92" s="108">
        <f t="shared" ref="S92" si="28">(P92*Q92)*10000</f>
        <v>0</v>
      </c>
      <c r="T92" s="117"/>
      <c r="U92" s="36"/>
      <c r="V92" s="31"/>
      <c r="W92" s="31"/>
      <c r="X92" s="31"/>
      <c r="Y92" s="31"/>
      <c r="Z92" s="31"/>
      <c r="AA92" s="31"/>
      <c r="AB92" s="31"/>
      <c r="AC92" s="31"/>
      <c r="AD92" s="31"/>
      <c r="AE92" s="31"/>
      <c r="AF92" s="31"/>
      <c r="AG92" s="31"/>
      <c r="AH92" s="31"/>
      <c r="AI92" s="31"/>
      <c r="AJ92" s="31"/>
      <c r="AK92" s="31"/>
      <c r="AL92" s="31"/>
      <c r="AM92" s="31"/>
      <c r="AN92" s="38">
        <f t="shared" si="20"/>
        <v>0</v>
      </c>
      <c r="AO92" s="35"/>
      <c r="AP92" s="120">
        <f t="shared" ref="AP92" si="29">P92*(1-AN92)*(1-AN93)*(1-AN94)*(1-AN95)*(1-AN96)*(1-AN97)*(1-AN98)*(1-AN99)*(1-AN100)*(1-AN101)*(1-AN102)*(1-AN103)*(1-AN104)*(1-AN105)</f>
        <v>0</v>
      </c>
      <c r="AQ92" s="123">
        <f t="shared" ref="AQ92" si="30">Q92</f>
        <v>0</v>
      </c>
      <c r="AR92" s="105" t="str">
        <f t="shared" ref="AR92" si="31">IF(AS92&lt;=1600,"BAJO",(IF(AND(AS92&gt;1600,AS92&lt;=3600),"MODERADO",IF(AND(AS92&gt;3600,AS92&lt;=4800),"ALTO",IF(AND(AS92&gt;4800,AS92&lt;=10000),"CATASTRÓFICO")))))</f>
        <v>BAJO</v>
      </c>
      <c r="AS92" s="126">
        <f t="shared" ref="AS92" si="32">(AP92*AQ92)*10000</f>
        <v>0</v>
      </c>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30"/>
      <c r="V93" s="31"/>
      <c r="W93" s="31"/>
      <c r="X93" s="31"/>
      <c r="Y93" s="31"/>
      <c r="Z93" s="31"/>
      <c r="AA93" s="31"/>
      <c r="AB93" s="31"/>
      <c r="AC93" s="31"/>
      <c r="AD93" s="31"/>
      <c r="AE93" s="31"/>
      <c r="AF93" s="31"/>
      <c r="AG93" s="31"/>
      <c r="AH93" s="31"/>
      <c r="AI93" s="31"/>
      <c r="AJ93" s="31"/>
      <c r="AK93" s="31"/>
      <c r="AL93" s="31"/>
      <c r="AM93" s="31"/>
      <c r="AN93" s="32">
        <f t="shared" si="20"/>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4"/>
      <c r="V94" s="31"/>
      <c r="W94" s="31"/>
      <c r="X94" s="31"/>
      <c r="Y94" s="31"/>
      <c r="Z94" s="31"/>
      <c r="AA94" s="31"/>
      <c r="AB94" s="31"/>
      <c r="AC94" s="31"/>
      <c r="AD94" s="31"/>
      <c r="AE94" s="31"/>
      <c r="AF94" s="31"/>
      <c r="AG94" s="31"/>
      <c r="AH94" s="31"/>
      <c r="AI94" s="31"/>
      <c r="AJ94" s="31"/>
      <c r="AK94" s="31"/>
      <c r="AL94" s="31"/>
      <c r="AM94" s="31"/>
      <c r="AN94" s="32">
        <f t="shared" si="20"/>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4"/>
      <c r="V95" s="31"/>
      <c r="W95" s="31"/>
      <c r="X95" s="31"/>
      <c r="Y95" s="31"/>
      <c r="Z95" s="31"/>
      <c r="AA95" s="31"/>
      <c r="AB95" s="31"/>
      <c r="AC95" s="31"/>
      <c r="AD95" s="31"/>
      <c r="AE95" s="31"/>
      <c r="AF95" s="31"/>
      <c r="AG95" s="31"/>
      <c r="AH95" s="31"/>
      <c r="AI95" s="31"/>
      <c r="AJ95" s="31"/>
      <c r="AK95" s="31"/>
      <c r="AL95" s="31"/>
      <c r="AM95" s="31"/>
      <c r="AN95" s="32">
        <f t="shared" si="20"/>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0"/>
      <c r="V96" s="31"/>
      <c r="W96" s="31"/>
      <c r="X96" s="31"/>
      <c r="Y96" s="31"/>
      <c r="Z96" s="31"/>
      <c r="AA96" s="31"/>
      <c r="AB96" s="31"/>
      <c r="AC96" s="31"/>
      <c r="AD96" s="31"/>
      <c r="AE96" s="31"/>
      <c r="AF96" s="31"/>
      <c r="AG96" s="31"/>
      <c r="AH96" s="31"/>
      <c r="AI96" s="31"/>
      <c r="AJ96" s="31"/>
      <c r="AK96" s="31"/>
      <c r="AL96" s="31"/>
      <c r="AM96" s="31"/>
      <c r="AN96" s="32">
        <f t="shared" si="20"/>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20"/>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20"/>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20"/>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20"/>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0"/>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0"/>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0"/>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0"/>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0"/>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t="s">
        <v>5</v>
      </c>
      <c r="N106" s="96"/>
      <c r="O106" s="96"/>
      <c r="P106" s="99"/>
      <c r="Q106" s="102"/>
      <c r="R106" s="105" t="str">
        <f t="shared" ref="R106" si="33">IF(S106&lt;=1600,"BAJO",(IF(AND(S106&gt;1600,S106&lt;=3600),"MODERADO",IF(AND(S106&gt;3600,S106&lt;=4800),"ALTO",IF(AND(S106&gt;4800,S106&lt;=10000),"EXTREMO")))))</f>
        <v>BAJO</v>
      </c>
      <c r="S106" s="108">
        <f t="shared" ref="S106" si="34">(P106*Q106)*10000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20"/>
        <v>0</v>
      </c>
      <c r="AO106" s="35"/>
      <c r="AP106" s="120">
        <f t="shared" ref="AP106" si="35">P106*(1-AN106)*(1-AN107)*(1-AN108)*(1-AN109)*(1-AN110)*(1-AN111)*(1-AN112)*(1-AN113)*(1-AN114)*(1-AN115)*(1-AN116)*(1-AN117)*(1-AN118)*(1-AN119)</f>
        <v>0</v>
      </c>
      <c r="AQ106" s="123">
        <f t="shared" ref="AQ106" si="36">Q106</f>
        <v>0</v>
      </c>
      <c r="AR106" s="105" t="str">
        <f t="shared" ref="AR106" si="37">IF(AS106&lt;=1600,"BAJO",(IF(AND(AS106&gt;1600,AS106&lt;=3600),"MODERADO",IF(AND(AS106&gt;3600,AS106&lt;=4800),"ALTO",IF(AND(AS106&gt;4800,AS106&lt;=10000),"CATASTRÓFICO")))))</f>
        <v>BAJO</v>
      </c>
      <c r="AS106" s="126">
        <f t="shared" ref="AS106" si="38">(AP106*AQ106)*10000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20"/>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0"/>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20"/>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0"/>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0"/>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0"/>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0"/>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0"/>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0"/>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0"/>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0"/>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0"/>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0"/>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t="s">
        <v>5</v>
      </c>
      <c r="N120" s="96"/>
      <c r="O120" s="96"/>
      <c r="P120" s="99"/>
      <c r="Q120" s="102"/>
      <c r="R120" s="105" t="str">
        <f t="shared" ref="R120" si="39">IF(S120&lt;=1600,"BAJO",(IF(AND(S120&gt;1600,S120&lt;=3600),"MODERADO",IF(AND(S120&gt;3600,S120&lt;=4800),"ALTO",IF(AND(S120&gt;4800,S120&lt;=10000),"EXTREMO")))))</f>
        <v>BAJO</v>
      </c>
      <c r="S120" s="108">
        <f t="shared" ref="S120" si="40">(P120*Q120)*10000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20"/>
        <v>0</v>
      </c>
      <c r="AO120" s="35"/>
      <c r="AP120" s="120">
        <f t="shared" ref="AP120" si="41">P120*(1-AN120)*(1-AN121)*(1-AN122)*(1-AN123)*(1-AN124)*(1-AN125)*(1-AN126)*(1-AN127)*(1-AN128)*(1-AN129)*(1-AN130)*(1-AN131)*(1-AN132)*(1-AN133)</f>
        <v>0</v>
      </c>
      <c r="AQ120" s="123">
        <f t="shared" ref="AQ120" si="42">Q120</f>
        <v>0</v>
      </c>
      <c r="AR120" s="105" t="str">
        <f t="shared" ref="AR120" si="43">IF(AS120&lt;=1600,"BAJO",(IF(AND(AS120&gt;1600,AS120&lt;=3600),"MODERADO",IF(AND(AS120&gt;3600,AS120&lt;=4800),"ALTO",IF(AND(AS120&gt;4800,AS120&lt;=10000),"CATASTRÓFICO")))))</f>
        <v>BAJO</v>
      </c>
      <c r="AS120" s="126">
        <f t="shared" ref="AS120" si="44">(AP120*AQ120)*10000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20"/>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0"/>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20"/>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0"/>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0"/>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0"/>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0"/>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0"/>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0"/>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0"/>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0"/>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20"/>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20"/>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t="s">
        <v>5</v>
      </c>
      <c r="N134" s="96"/>
      <c r="O134" s="96"/>
      <c r="P134" s="99"/>
      <c r="Q134" s="102"/>
      <c r="R134" s="105" t="str">
        <f t="shared" ref="R134" si="45">IF(S134&lt;=1600,"BAJO",(IF(AND(S134&gt;1600,S134&lt;=3600),"MODERADO",IF(AND(S134&gt;3600,S134&lt;=4800),"ALTO",IF(AND(S134&gt;4800,S134&lt;=10000),"EXTREMO")))))</f>
        <v>BAJO</v>
      </c>
      <c r="S134" s="108">
        <f t="shared" ref="S134" si="46">(P134*Q134)*10000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20"/>
        <v>0</v>
      </c>
      <c r="AO134" s="35"/>
      <c r="AP134" s="120">
        <f t="shared" ref="AP134" si="47">P134*(1-AN134)*(1-AN135)*(1-AN136)*(1-AN137)*(1-AN138)*(1-AN139)*(1-AN140)*(1-AN141)*(1-AN142)*(1-AN143)*(1-AN144)*(1-AN145)*(1-AN146)*(1-AN147)</f>
        <v>0</v>
      </c>
      <c r="AQ134" s="123">
        <f t="shared" ref="AQ134" si="48">Q134</f>
        <v>0</v>
      </c>
      <c r="AR134" s="105" t="str">
        <f t="shared" ref="AR134" si="49">IF(AS134&lt;=1600,"BAJO",(IF(AND(AS134&gt;1600,AS134&lt;=3600),"MODERADO",IF(AND(AS134&gt;3600,AS134&lt;=4800),"ALTO",IF(AND(AS134&gt;4800,AS134&lt;=10000),"CATASTRÓFICO")))))</f>
        <v>BAJO</v>
      </c>
      <c r="AS134" s="126">
        <f t="shared" ref="AS134" si="50">(AP134*AQ134)*10000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20"/>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20"/>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51">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51"/>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1"/>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1"/>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1"/>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1"/>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1"/>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1"/>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1"/>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1"/>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51"/>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t="s">
        <v>5</v>
      </c>
      <c r="N148" s="96"/>
      <c r="O148" s="96"/>
      <c r="P148" s="99"/>
      <c r="Q148" s="102"/>
      <c r="R148" s="105" t="str">
        <f t="shared" ref="R148" si="52">IF(S148&lt;=1600,"BAJO",(IF(AND(S148&gt;1600,S148&lt;=3600),"MODERADO",IF(AND(S148&gt;3600,S148&lt;=4800),"ALTO",IF(AND(S148&gt;4800,S148&lt;=10000),"EXTREMO")))))</f>
        <v>BAJO</v>
      </c>
      <c r="S148" s="108">
        <f t="shared" ref="S148" si="53">(P148*Q148)*10000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51"/>
        <v>0</v>
      </c>
      <c r="AO148" s="35"/>
      <c r="AP148" s="120">
        <f t="shared" ref="AP148" si="54">P148*(1-AN148)*(1-AN149)*(1-AN150)*(1-AN151)*(1-AN152)*(1-AN153)*(1-AN154)*(1-AN155)*(1-AN156)*(1-AN157)*(1-AN158)*(1-AN159)*(1-AN160)*(1-AN161)</f>
        <v>0</v>
      </c>
      <c r="AQ148" s="123">
        <f t="shared" ref="AQ148" si="55">Q148</f>
        <v>0</v>
      </c>
      <c r="AR148" s="105" t="str">
        <f t="shared" ref="AR148" si="56">IF(AS148&lt;=1600,"BAJO",(IF(AND(AS148&gt;1600,AS148&lt;=3600),"MODERADO",IF(AND(AS148&gt;3600,AS148&lt;=4800),"ALTO",IF(AND(AS148&gt;4800,AS148&lt;=10000),"CATASTRÓFICO")))))</f>
        <v>BAJO</v>
      </c>
      <c r="AS148" s="126">
        <f t="shared" ref="AS148" si="57">(AP148*AQ148)*10000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51"/>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1"/>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1"/>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1"/>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1"/>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1"/>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1"/>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1"/>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1"/>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1"/>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1"/>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1"/>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51"/>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t="s">
        <v>5</v>
      </c>
      <c r="N162" s="96"/>
      <c r="O162" s="96"/>
      <c r="P162" s="99"/>
      <c r="Q162" s="102"/>
      <c r="R162" s="105" t="str">
        <f t="shared" ref="R162:R204" si="58">IF(S162&lt;=1600,"BAJO",(IF(AND(S162&gt;1600,S162&lt;=3600),"MODERADO",IF(AND(S162&gt;3600,S162&lt;=4800),"ALTO",IF(AND(S162&gt;4800,S162&lt;=10000),"EXTREMO")))))</f>
        <v>BAJO</v>
      </c>
      <c r="S162" s="108">
        <f t="shared" ref="S162" si="59">(P162*Q162)*10000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51"/>
        <v>0</v>
      </c>
      <c r="AO162" s="35"/>
      <c r="AP162" s="120">
        <f t="shared" ref="AP162" si="60">P162*(1-AN162)*(1-AN163)*(1-AN164)*(1-AN165)*(1-AN166)*(1-AN167)*(1-AN168)*(1-AN169)*(1-AN170)*(1-AN171)*(1-AN172)*(1-AN173)*(1-AN174)*(1-AN175)</f>
        <v>0</v>
      </c>
      <c r="AQ162" s="123">
        <f t="shared" ref="AQ162" si="61">Q162</f>
        <v>0</v>
      </c>
      <c r="AR162" s="105" t="str">
        <f t="shared" ref="AR162" si="62">IF(AS162&lt;=1600,"BAJO",(IF(AND(AS162&gt;1600,AS162&lt;=3600),"MODERADO",IF(AND(AS162&gt;3600,AS162&lt;=4800),"ALTO",IF(AND(AS162&gt;4800,AS162&lt;=10000),"CATASTRÓFICO")))))</f>
        <v>BAJO</v>
      </c>
      <c r="AS162" s="126">
        <f t="shared" ref="AS162" si="63">(AP162*AQ162)*10000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51"/>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1"/>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1"/>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1"/>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1"/>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1"/>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1"/>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1"/>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1"/>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1"/>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1"/>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1"/>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51"/>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t="s">
        <v>5</v>
      </c>
      <c r="N176" s="96"/>
      <c r="O176" s="96"/>
      <c r="P176" s="99"/>
      <c r="Q176" s="102"/>
      <c r="R176" s="105" t="str">
        <f t="shared" si="58"/>
        <v>BAJO</v>
      </c>
      <c r="S176" s="108">
        <f t="shared" ref="S176" si="64">(P176*Q176)*10000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51"/>
        <v>0</v>
      </c>
      <c r="AO176" s="35"/>
      <c r="AP176" s="120">
        <f t="shared" ref="AP176" si="65">P176*(1-AN176)*(1-AN177)*(1-AN178)*(1-AN179)*(1-AN180)*(1-AN181)*(1-AN182)*(1-AN183)*(1-AN184)*(1-AN185)*(1-AN186)*(1-AN187)*(1-AN188)*(1-AN189)</f>
        <v>0</v>
      </c>
      <c r="AQ176" s="123">
        <f t="shared" ref="AQ176" si="66">Q176</f>
        <v>0</v>
      </c>
      <c r="AR176" s="105" t="str">
        <f t="shared" ref="AR176" si="67">IF(AS176&lt;=1600,"BAJO",(IF(AND(AS176&gt;1600,AS176&lt;=3600),"MODERADO",IF(AND(AS176&gt;3600,AS176&lt;=4800),"ALTO",IF(AND(AS176&gt;4800,AS176&lt;=10000),"CATASTRÓFICO")))))</f>
        <v>BAJO</v>
      </c>
      <c r="AS176" s="126">
        <f t="shared" ref="AS176" si="68">(AP176*AQ176)*10000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51"/>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1"/>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1"/>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1"/>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1"/>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1"/>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1"/>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1"/>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1"/>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1"/>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1"/>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1"/>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51"/>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t="s">
        <v>5</v>
      </c>
      <c r="N190" s="96"/>
      <c r="O190" s="96"/>
      <c r="P190" s="99"/>
      <c r="Q190" s="102"/>
      <c r="R190" s="105" t="str">
        <f t="shared" si="58"/>
        <v>BAJO</v>
      </c>
      <c r="S190" s="108">
        <f t="shared" ref="S190" si="69">(P190*Q190)*10000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51"/>
        <v>0</v>
      </c>
      <c r="AO190" s="35"/>
      <c r="AP190" s="120">
        <f t="shared" ref="AP190" si="70">P190*(1-AN190)*(1-AN191)*(1-AN192)*(1-AN193)*(1-AN194)*(1-AN195)*(1-AN196)*(1-AN197)*(1-AN198)*(1-AN199)*(1-AN200)*(1-AN201)*(1-AN202)*(1-AN203)</f>
        <v>0</v>
      </c>
      <c r="AQ190" s="123">
        <f t="shared" ref="AQ190" si="71">Q190</f>
        <v>0</v>
      </c>
      <c r="AR190" s="105" t="str">
        <f t="shared" ref="AR190" si="72">IF(AS190&lt;=1600,"BAJO",(IF(AND(AS190&gt;1600,AS190&lt;=3600),"MODERADO",IF(AND(AS190&gt;3600,AS190&lt;=4800),"ALTO",IF(AND(AS190&gt;4800,AS190&lt;=10000),"CATASTRÓFICO")))))</f>
        <v>BAJO</v>
      </c>
      <c r="AS190" s="126">
        <f t="shared" ref="AS190" si="73">(AP190*AQ190)*10000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51"/>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1"/>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1"/>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1"/>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1"/>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1"/>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1"/>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1"/>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1"/>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1"/>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4">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4"/>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4"/>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t="s">
        <v>5</v>
      </c>
      <c r="N204" s="96"/>
      <c r="O204" s="96"/>
      <c r="P204" s="99"/>
      <c r="Q204" s="102"/>
      <c r="R204" s="105" t="str">
        <f t="shared" si="58"/>
        <v>BAJO</v>
      </c>
      <c r="S204" s="108">
        <f t="shared" ref="S204" si="75">(P204*Q204)*10000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4"/>
        <v>0</v>
      </c>
      <c r="AO204" s="35"/>
      <c r="AP204" s="120">
        <f t="shared" ref="AP204" si="76">P204*(1-AN204)*(1-AN205)*(1-AN206)*(1-AN207)*(1-AN208)*(1-AN209)*(1-AN210)*(1-AN211)*(1-AN212)*(1-AN213)*(1-AN214)*(1-AN215)*(1-AN216)*(1-AN217)</f>
        <v>0</v>
      </c>
      <c r="AQ204" s="123">
        <f t="shared" ref="AQ204" si="77">Q204</f>
        <v>0</v>
      </c>
      <c r="AR204" s="105" t="str">
        <f t="shared" ref="AR204" si="78">IF(AS204&lt;=1600,"BAJO",(IF(AND(AS204&gt;1600,AS204&lt;=3600),"MODERADO",IF(AND(AS204&gt;3600,AS204&lt;=4800),"ALTO",IF(AND(AS204&gt;4800,AS204&lt;=10000),"CATASTRÓFICO")))))</f>
        <v>BAJO</v>
      </c>
      <c r="AS204" s="126">
        <f t="shared" ref="AS204" si="79">(AP204*AQ204)*10000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4"/>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4"/>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4"/>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4"/>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4"/>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4"/>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4"/>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4"/>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4"/>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4"/>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4"/>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4"/>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4"/>
        <v>0</v>
      </c>
      <c r="AO217" s="39"/>
      <c r="AP217" s="122"/>
      <c r="AQ217" s="125"/>
      <c r="AR217" s="107"/>
      <c r="AS217" s="128"/>
    </row>
    <row r="218" spans="1:45" hidden="1" x14ac:dyDescent="0.35">
      <c r="N218" s="94"/>
    </row>
    <row r="219" spans="1:45" hidden="1" x14ac:dyDescent="0.35">
      <c r="N219" s="94"/>
    </row>
    <row r="220" spans="1:45" hidden="1" x14ac:dyDescent="0.35">
      <c r="N220" s="94"/>
    </row>
    <row r="221" spans="1:45" hidden="1" x14ac:dyDescent="0.35">
      <c r="N221" s="94"/>
    </row>
    <row r="222" spans="1:45" hidden="1" x14ac:dyDescent="0.35">
      <c r="N222" s="94"/>
    </row>
    <row r="223" spans="1:45" hidden="1" x14ac:dyDescent="0.35">
      <c r="N223" s="94"/>
    </row>
    <row r="224" spans="1:45" hidden="1" x14ac:dyDescent="0.35">
      <c r="N224" s="94"/>
    </row>
    <row r="225" spans="14:14" hidden="1" x14ac:dyDescent="0.35">
      <c r="N225" s="94"/>
    </row>
    <row r="226" spans="14:14" hidden="1" x14ac:dyDescent="0.35">
      <c r="N226" s="94"/>
    </row>
    <row r="227" spans="14:14" hidden="1" x14ac:dyDescent="0.35">
      <c r="N227" s="94"/>
    </row>
    <row r="228" spans="14:14" hidden="1" x14ac:dyDescent="0.35">
      <c r="N228" s="94"/>
    </row>
    <row r="229" spans="14:14" hidden="1" x14ac:dyDescent="0.35">
      <c r="N229" s="94"/>
    </row>
    <row r="230" spans="14:14" hidden="1" x14ac:dyDescent="0.35">
      <c r="N230" s="94"/>
    </row>
    <row r="231" spans="14:14" ht="18.600000000000001" hidden="1" thickBot="1" x14ac:dyDescent="0.4">
      <c r="N231" s="95"/>
    </row>
    <row r="232" spans="14:14" hidden="1" x14ac:dyDescent="0.35"/>
    <row r="233" spans="14:14" hidden="1" x14ac:dyDescent="0.35"/>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18:N231"/>
    <mergeCell ref="N204:N217"/>
    <mergeCell ref="O204:O217"/>
    <mergeCell ref="P204:P217"/>
    <mergeCell ref="Q204:Q217"/>
    <mergeCell ref="R204:R217"/>
    <mergeCell ref="S204:S217"/>
    <mergeCell ref="A204:A217"/>
    <mergeCell ref="B204:B217"/>
    <mergeCell ref="C204:D217"/>
    <mergeCell ref="E204:E217"/>
    <mergeCell ref="F204:F217"/>
    <mergeCell ref="G204:G217"/>
    <mergeCell ref="H204:H217"/>
    <mergeCell ref="I204:I217"/>
    <mergeCell ref="J204:J217"/>
    <mergeCell ref="K204:K217"/>
    <mergeCell ref="L204:L217"/>
  </mergeCells>
  <conditionalFormatting sqref="R8 R22 R36 R50 R64 R78 R92 R106 R120 R134 R148 R162 R176 R190 R204">
    <cfRule type="containsText" dxfId="129" priority="10" operator="containsText" text="BAJO">
      <formula>NOT(ISERROR(SEARCH("BAJO",R8)))</formula>
    </cfRule>
    <cfRule type="containsText" dxfId="128" priority="11" operator="containsText" text="MODERADO">
      <formula>NOT(ISERROR(SEARCH("MODERADO",R8)))</formula>
    </cfRule>
    <cfRule type="containsText" dxfId="127" priority="12" operator="containsText" text="ALTO">
      <formula>NOT(ISERROR(SEARCH("ALTO",R8)))</formula>
    </cfRule>
    <cfRule type="containsText" dxfId="126" priority="13" operator="containsText" text="EXTREMO">
      <formula>NOT(ISERROR(SEARCH("EXTREMO",R8)))</formula>
    </cfRule>
  </conditionalFormatting>
  <conditionalFormatting sqref="AR8 AR22 AR36 AR50 AR64 AR78 AR92 AR106 AR120 AR134 AR148 AR162 AR176 AR190 AR204">
    <cfRule type="containsText" dxfId="125" priority="1" operator="containsText" text="BAJO">
      <formula>NOT(ISERROR(SEARCH("BAJO",AR8)))</formula>
    </cfRule>
    <cfRule type="containsText" dxfId="124" priority="2" operator="containsText" text="MODERADO">
      <formula>NOT(ISERROR(SEARCH("MODERADO",AR8)))</formula>
    </cfRule>
    <cfRule type="containsText" dxfId="123" priority="3" operator="containsText" text="ALTO">
      <formula>NOT(ISERROR(SEARCH("ALTO",AR8)))</formula>
    </cfRule>
    <cfRule type="containsText" dxfId="122" priority="4" operator="containsText" text="CATASTRÓFICO">
      <formula>NOT(ISERROR(SEARCH("CATASTRÓFICO",AR8)))</formula>
    </cfRule>
  </conditionalFormatting>
  <conditionalFormatting sqref="AS8:AS217">
    <cfRule type="cellIs" dxfId="121" priority="5" operator="between">
      <formula>1</formula>
      <formula>2</formula>
    </cfRule>
    <cfRule type="cellIs" dxfId="120" priority="6" operator="between">
      <formula>3</formula>
      <formula>4</formula>
    </cfRule>
    <cfRule type="cellIs" dxfId="119" priority="7" operator="between">
      <formula>5</formula>
      <formula>9</formula>
    </cfRule>
    <cfRule type="cellIs" dxfId="118" priority="8" operator="between">
      <formula>10</formula>
      <formula>16</formula>
    </cfRule>
    <cfRule type="cellIs" dxfId="117"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9A19D2B2-AFAC-49A2-BA6A-A0D9B3F3569E}">
          <x14:formula1>
            <xm:f>'Listas desplegables '!$L$13</xm:f>
          </x14:formula1>
          <xm:sqref>X8:X217 AA8:AA217</xm:sqref>
        </x14:dataValidation>
        <x14:dataValidation type="list" allowBlank="1" showInputMessage="1" showErrorMessage="1" xr:uid="{E8B71C3B-9855-47DF-A6C4-5E3CAD088B7B}">
          <x14:formula1>
            <xm:f>'Listas desplegables '!$K$13</xm:f>
          </x14:formula1>
          <xm:sqref>Z8:Z217 W8:W217</xm:sqref>
        </x14:dataValidation>
        <x14:dataValidation type="list" allowBlank="1" showInputMessage="1" showErrorMessage="1" xr:uid="{14EFADD8-F380-4F5A-8DED-63D4A8D6460A}">
          <x14:formula1>
            <xm:f>'Listas desplegables '!$J$13</xm:f>
          </x14:formula1>
          <xm:sqref>Y8:Y217 V8:V217</xm:sqref>
        </x14:dataValidation>
        <x14:dataValidation type="list" allowBlank="1" showInputMessage="1" showErrorMessage="1" xr:uid="{8208B589-0580-4DCF-BE8A-2ECCBAD22A84}">
          <x14:formula1>
            <xm:f>'Listas desplegables '!$C$21:$C$24</xm:f>
          </x14:formula1>
          <xm:sqref>T8:T217</xm:sqref>
        </x14:dataValidation>
        <x14:dataValidation type="list" allowBlank="1" showInputMessage="1" showErrorMessage="1" xr:uid="{969E1AB7-E5DB-418C-BBDB-FDA87582862C}">
          <x14:formula1>
            <xm:f>'Listas desplegables '!$G$13:$G$17</xm:f>
          </x14:formula1>
          <xm:sqref>P8:P217</xm:sqref>
        </x14:dataValidation>
        <x14:dataValidation type="list" allowBlank="1" showInputMessage="1" showErrorMessage="1" xr:uid="{E42B48A9-7690-4EFC-A104-73CA9123B5DA}">
          <x14:formula1>
            <xm:f>'Listas desplegables '!$H$13:$H$17</xm:f>
          </x14:formula1>
          <xm:sqref>Q8:Q217</xm:sqref>
        </x14:dataValidation>
        <x14:dataValidation type="list" allowBlank="1" showInputMessage="1" showErrorMessage="1" xr:uid="{ED8099DC-ADA3-4A47-855F-E17448CAFCC1}">
          <x14:formula1>
            <xm:f>'Listas desplegables '!$C$14:$C$18</xm:f>
          </x14:formula1>
          <xm:sqref>M8:M217</xm:sqref>
        </x14:dataValidation>
        <x14:dataValidation type="list" allowBlank="1" showInputMessage="1" showErrorMessage="1" xr:uid="{42F8A13F-4DDE-43A0-BE00-B2C0B0EC824B}">
          <x14:formula1>
            <xm:f>'Listas desplegables '!$M$13</xm:f>
          </x14:formula1>
          <xm:sqref>AB8:AM217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EF346-EAFE-42F3-90AE-B9F1ECE0A0DC}">
  <dimension ref="A1:AS232"/>
  <sheetViews>
    <sheetView topLeftCell="A69" zoomScale="60" zoomScaleNormal="60" workbookViewId="0">
      <selection activeCell="V5" sqref="V5:AS5"/>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37.10937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16.6640625" style="2" customWidth="1"/>
    <col min="15" max="15" width="101.8867187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6" width="7.6640625" style="2" customWidth="1"/>
    <col min="27" max="27" width="7.5546875" style="2" customWidth="1"/>
    <col min="28" max="28" width="1" style="2" hidden="1" customWidth="1"/>
    <col min="29"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664062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624</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625</v>
      </c>
      <c r="J5" s="139"/>
      <c r="K5" s="139"/>
      <c r="L5" s="139"/>
      <c r="M5" s="139"/>
      <c r="N5" s="139"/>
      <c r="O5" s="140"/>
      <c r="P5" s="135" t="s">
        <v>23</v>
      </c>
      <c r="Q5" s="136"/>
      <c r="R5" s="136"/>
      <c r="S5" s="136"/>
      <c r="T5" s="136"/>
      <c r="U5" s="137"/>
      <c r="V5" s="141" t="s">
        <v>266</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54" x14ac:dyDescent="0.3">
      <c r="A8" s="111" t="s">
        <v>626</v>
      </c>
      <c r="B8" s="114" t="s">
        <v>627</v>
      </c>
      <c r="C8" s="114" t="s">
        <v>628</v>
      </c>
      <c r="D8" s="114"/>
      <c r="E8" s="114"/>
      <c r="F8" s="114"/>
      <c r="G8" s="114"/>
      <c r="H8" s="114"/>
      <c r="I8" s="114" t="s">
        <v>80</v>
      </c>
      <c r="J8" s="114" t="s">
        <v>79</v>
      </c>
      <c r="K8" s="114"/>
      <c r="L8" s="114"/>
      <c r="M8" s="114" t="s">
        <v>5</v>
      </c>
      <c r="N8" s="96" t="s">
        <v>629</v>
      </c>
      <c r="O8" s="96" t="s">
        <v>630</v>
      </c>
      <c r="P8" s="99">
        <v>0.4</v>
      </c>
      <c r="Q8" s="102">
        <v>0.6</v>
      </c>
      <c r="R8" s="105" t="str">
        <f t="shared" ref="R8" si="0">IF(S8&lt;=1600,"BAJO",(IF(AND(S8&gt;1600,S8&lt;=3600),"MODERADO",IF(AND(S8&gt;3600,S8&lt;=4800),"ALTO",IF(AND(S8&gt;4800,S8&lt;=10000),"EXTREMO")))))</f>
        <v>MODERADO</v>
      </c>
      <c r="S8" s="108">
        <f>(P8*Q8)*10000</f>
        <v>2400</v>
      </c>
      <c r="T8" s="117" t="s">
        <v>9</v>
      </c>
      <c r="U8" s="36" t="s">
        <v>631</v>
      </c>
      <c r="V8" s="31">
        <v>0.25</v>
      </c>
      <c r="W8" s="31"/>
      <c r="X8" s="31"/>
      <c r="Y8" s="31"/>
      <c r="Z8" s="31">
        <v>0.15</v>
      </c>
      <c r="AA8" s="31"/>
      <c r="AB8" s="31"/>
      <c r="AC8" s="31"/>
      <c r="AD8" s="31"/>
      <c r="AE8" s="31"/>
      <c r="AF8" s="31"/>
      <c r="AG8" s="31"/>
      <c r="AH8" s="31"/>
      <c r="AI8" s="31"/>
      <c r="AJ8" s="31"/>
      <c r="AK8" s="31"/>
      <c r="AL8" s="31"/>
      <c r="AM8" s="31"/>
      <c r="AN8" s="38">
        <f>V8+W8+X8+Y8+Z8+AA8</f>
        <v>0.4</v>
      </c>
      <c r="AO8" s="35"/>
      <c r="AP8" s="120">
        <f t="shared" ref="AP8" si="1">P8*(1-AN8)*(1-AN9)*(1-AN10)*(1-AN11)*(1-AN12)*(1-AN13)*(1-AN14)*(1-AN15)*(1-AN16)*(1-AN17)*(1-AN18)*(1-AN19)*(1-AN20)*(1-AN21)</f>
        <v>7.474194E-3</v>
      </c>
      <c r="AQ8" s="123">
        <f>Q8</f>
        <v>0.6</v>
      </c>
      <c r="AR8" s="105" t="str">
        <f>IF(AS8&lt;=1600,"BAJO",(IF(AND(AS8&gt;1600,AS8&lt;=3600),"MODERADO",IF(AND(AS8&gt;3600,AS8&lt;=4800),"ALTO",IF(AND(AS8&gt;4800,AS8&lt;10000),"CATASTRÓFICO")))))</f>
        <v>BAJO</v>
      </c>
      <c r="AS8" s="126">
        <f>(AP8*AQ8)*10000</f>
        <v>44.845164000000004</v>
      </c>
    </row>
    <row r="9" spans="1:45" s="1" customFormat="1" ht="20.100000000000001" customHeight="1" x14ac:dyDescent="0.3">
      <c r="A9" s="112"/>
      <c r="B9" s="115"/>
      <c r="C9" s="115"/>
      <c r="D9" s="115"/>
      <c r="E9" s="115"/>
      <c r="F9" s="115"/>
      <c r="G9" s="115"/>
      <c r="H9" s="115"/>
      <c r="I9" s="115"/>
      <c r="J9" s="115"/>
      <c r="K9" s="115"/>
      <c r="L9" s="115"/>
      <c r="M9" s="115"/>
      <c r="N9" s="97"/>
      <c r="O9" s="97"/>
      <c r="P9" s="100"/>
      <c r="Q9" s="103"/>
      <c r="R9" s="106"/>
      <c r="S9" s="109"/>
      <c r="T9" s="118"/>
      <c r="U9" s="30" t="s">
        <v>632</v>
      </c>
      <c r="V9" s="31">
        <v>0.25</v>
      </c>
      <c r="W9" s="31"/>
      <c r="X9" s="31"/>
      <c r="Y9" s="31"/>
      <c r="Z9" s="31">
        <v>0.15</v>
      </c>
      <c r="AA9" s="31"/>
      <c r="AB9" s="31"/>
      <c r="AC9" s="31"/>
      <c r="AD9" s="31"/>
      <c r="AE9" s="31"/>
      <c r="AF9" s="31"/>
      <c r="AG9" s="31"/>
      <c r="AH9" s="31"/>
      <c r="AI9" s="31"/>
      <c r="AJ9" s="31"/>
      <c r="AK9" s="31"/>
      <c r="AL9" s="31"/>
      <c r="AM9" s="31"/>
      <c r="AN9" s="32">
        <f t="shared" ref="AN9:AN72" si="2">V9+W9+X9+Y9+Z9+AA9</f>
        <v>0.4</v>
      </c>
      <c r="AO9" s="33"/>
      <c r="AP9" s="121"/>
      <c r="AQ9" s="124"/>
      <c r="AR9" s="106"/>
      <c r="AS9" s="127"/>
    </row>
    <row r="10" spans="1:45" s="1" customFormat="1" ht="20.100000000000001" customHeight="1" x14ac:dyDescent="0.3">
      <c r="A10" s="112"/>
      <c r="B10" s="115"/>
      <c r="C10" s="115"/>
      <c r="D10" s="115"/>
      <c r="E10" s="115"/>
      <c r="F10" s="115"/>
      <c r="G10" s="115"/>
      <c r="H10" s="115"/>
      <c r="I10" s="115"/>
      <c r="J10" s="115"/>
      <c r="K10" s="115"/>
      <c r="L10" s="115"/>
      <c r="M10" s="115"/>
      <c r="N10" s="97"/>
      <c r="O10" s="97"/>
      <c r="P10" s="100"/>
      <c r="Q10" s="103"/>
      <c r="R10" s="106"/>
      <c r="S10" s="109"/>
      <c r="T10" s="118"/>
      <c r="U10" s="34" t="s">
        <v>633</v>
      </c>
      <c r="V10" s="31">
        <v>0.25</v>
      </c>
      <c r="W10" s="31"/>
      <c r="X10" s="31"/>
      <c r="Y10" s="31"/>
      <c r="Z10" s="31"/>
      <c r="AA10" s="31">
        <v>0.1</v>
      </c>
      <c r="AB10" s="31"/>
      <c r="AC10" s="31"/>
      <c r="AD10" s="31"/>
      <c r="AE10" s="31"/>
      <c r="AF10" s="31"/>
      <c r="AG10" s="31"/>
      <c r="AH10" s="31"/>
      <c r="AI10" s="31"/>
      <c r="AJ10" s="31"/>
      <c r="AK10" s="31"/>
      <c r="AL10" s="31"/>
      <c r="AM10" s="31"/>
      <c r="AN10" s="32">
        <f t="shared" si="2"/>
        <v>0.35</v>
      </c>
      <c r="AO10" s="33"/>
      <c r="AP10" s="121"/>
      <c r="AQ10" s="124"/>
      <c r="AR10" s="106"/>
      <c r="AS10" s="127"/>
    </row>
    <row r="11" spans="1:45" s="1" customFormat="1" ht="20.100000000000001" customHeight="1" x14ac:dyDescent="0.3">
      <c r="A11" s="112"/>
      <c r="B11" s="115"/>
      <c r="C11" s="115"/>
      <c r="D11" s="115"/>
      <c r="E11" s="115"/>
      <c r="F11" s="115"/>
      <c r="G11" s="115"/>
      <c r="H11" s="115"/>
      <c r="I11" s="115"/>
      <c r="J11" s="115"/>
      <c r="K11" s="115"/>
      <c r="L11" s="115"/>
      <c r="M11" s="115"/>
      <c r="N11" s="97"/>
      <c r="O11" s="97"/>
      <c r="P11" s="100"/>
      <c r="Q11" s="103"/>
      <c r="R11" s="106"/>
      <c r="S11" s="109"/>
      <c r="T11" s="118"/>
      <c r="U11" s="34" t="s">
        <v>634</v>
      </c>
      <c r="V11" s="31"/>
      <c r="W11" s="31">
        <v>0.15</v>
      </c>
      <c r="X11" s="31"/>
      <c r="Y11" s="31"/>
      <c r="Z11" s="31">
        <v>0.15</v>
      </c>
      <c r="AA11" s="31"/>
      <c r="AB11" s="31"/>
      <c r="AC11" s="31"/>
      <c r="AD11" s="31"/>
      <c r="AE11" s="31"/>
      <c r="AF11" s="31"/>
      <c r="AG11" s="31"/>
      <c r="AH11" s="31"/>
      <c r="AI11" s="31"/>
      <c r="AJ11" s="31"/>
      <c r="AK11" s="31"/>
      <c r="AL11" s="31"/>
      <c r="AM11" s="31"/>
      <c r="AN11" s="32">
        <f t="shared" si="2"/>
        <v>0.3</v>
      </c>
      <c r="AO11" s="33"/>
      <c r="AP11" s="121"/>
      <c r="AQ11" s="124"/>
      <c r="AR11" s="106"/>
      <c r="AS11" s="127"/>
    </row>
    <row r="12" spans="1:45" s="1" customFormat="1" ht="54" x14ac:dyDescent="0.3">
      <c r="A12" s="112"/>
      <c r="B12" s="115"/>
      <c r="C12" s="115"/>
      <c r="D12" s="115"/>
      <c r="E12" s="115"/>
      <c r="F12" s="115"/>
      <c r="G12" s="115"/>
      <c r="H12" s="115"/>
      <c r="I12" s="115"/>
      <c r="J12" s="115"/>
      <c r="K12" s="115"/>
      <c r="L12" s="115"/>
      <c r="M12" s="115"/>
      <c r="N12" s="97"/>
      <c r="O12" s="97"/>
      <c r="P12" s="100"/>
      <c r="Q12" s="103"/>
      <c r="R12" s="106"/>
      <c r="S12" s="109"/>
      <c r="T12" s="118"/>
      <c r="U12" s="49" t="s">
        <v>635</v>
      </c>
      <c r="V12" s="31"/>
      <c r="W12" s="31"/>
      <c r="X12" s="31"/>
      <c r="Y12" s="31"/>
      <c r="Z12" s="31"/>
      <c r="AA12" s="31"/>
      <c r="AB12" s="31"/>
      <c r="AC12" s="31"/>
      <c r="AD12" s="31"/>
      <c r="AE12" s="31"/>
      <c r="AF12" s="31"/>
      <c r="AG12" s="31"/>
      <c r="AH12" s="31"/>
      <c r="AI12" s="31"/>
      <c r="AJ12" s="31"/>
      <c r="AK12" s="31"/>
      <c r="AL12" s="31"/>
      <c r="AM12" s="31"/>
      <c r="AN12" s="32">
        <f t="shared" si="2"/>
        <v>0</v>
      </c>
      <c r="AO12" s="33"/>
      <c r="AP12" s="121"/>
      <c r="AQ12" s="124"/>
      <c r="AR12" s="106"/>
      <c r="AS12" s="127"/>
    </row>
    <row r="13" spans="1:45" s="1" customFormat="1" ht="54" x14ac:dyDescent="0.3">
      <c r="A13" s="112"/>
      <c r="B13" s="115"/>
      <c r="C13" s="115"/>
      <c r="D13" s="115"/>
      <c r="E13" s="115"/>
      <c r="F13" s="115"/>
      <c r="G13" s="115"/>
      <c r="H13" s="115"/>
      <c r="I13" s="115"/>
      <c r="J13" s="115"/>
      <c r="K13" s="115"/>
      <c r="L13" s="115"/>
      <c r="M13" s="115"/>
      <c r="N13" s="97"/>
      <c r="O13" s="97"/>
      <c r="P13" s="100"/>
      <c r="Q13" s="103"/>
      <c r="R13" s="106"/>
      <c r="S13" s="109"/>
      <c r="T13" s="118"/>
      <c r="U13" s="30" t="s">
        <v>636</v>
      </c>
      <c r="V13" s="31">
        <v>0.25</v>
      </c>
      <c r="W13" s="31"/>
      <c r="X13" s="31"/>
      <c r="Y13" s="31"/>
      <c r="Z13" s="31"/>
      <c r="AA13" s="31">
        <v>0.1</v>
      </c>
      <c r="AB13" s="31"/>
      <c r="AC13" s="31"/>
      <c r="AD13" s="31"/>
      <c r="AE13" s="31"/>
      <c r="AF13" s="31"/>
      <c r="AG13" s="31"/>
      <c r="AH13" s="31"/>
      <c r="AI13" s="31"/>
      <c r="AJ13" s="31"/>
      <c r="AK13" s="31"/>
      <c r="AL13" s="31"/>
      <c r="AM13" s="31"/>
      <c r="AN13" s="32">
        <f t="shared" si="2"/>
        <v>0.35</v>
      </c>
      <c r="AO13" s="33"/>
      <c r="AP13" s="121"/>
      <c r="AQ13" s="124"/>
      <c r="AR13" s="106"/>
      <c r="AS13" s="127"/>
    </row>
    <row r="14" spans="1:45" s="1" customFormat="1" ht="36" x14ac:dyDescent="0.3">
      <c r="A14" s="112"/>
      <c r="B14" s="115"/>
      <c r="C14" s="115"/>
      <c r="D14" s="115"/>
      <c r="E14" s="115"/>
      <c r="F14" s="115"/>
      <c r="G14" s="115"/>
      <c r="H14" s="115"/>
      <c r="I14" s="115"/>
      <c r="J14" s="115"/>
      <c r="K14" s="115"/>
      <c r="L14" s="115"/>
      <c r="M14" s="115"/>
      <c r="N14" s="97"/>
      <c r="O14" s="97"/>
      <c r="P14" s="100"/>
      <c r="Q14" s="103"/>
      <c r="R14" s="106"/>
      <c r="S14" s="109"/>
      <c r="T14" s="118"/>
      <c r="U14" s="30" t="s">
        <v>637</v>
      </c>
      <c r="V14" s="31">
        <v>0.25</v>
      </c>
      <c r="W14" s="31"/>
      <c r="X14" s="31"/>
      <c r="Y14" s="31"/>
      <c r="Z14" s="31">
        <v>0.15</v>
      </c>
      <c r="AA14" s="31"/>
      <c r="AB14" s="31"/>
      <c r="AC14" s="31"/>
      <c r="AD14" s="31"/>
      <c r="AE14" s="31"/>
      <c r="AF14" s="31"/>
      <c r="AG14" s="31"/>
      <c r="AH14" s="31"/>
      <c r="AI14" s="31"/>
      <c r="AJ14" s="31"/>
      <c r="AK14" s="31"/>
      <c r="AL14" s="31"/>
      <c r="AM14" s="31"/>
      <c r="AN14" s="32">
        <f t="shared" si="2"/>
        <v>0.4</v>
      </c>
      <c r="AO14" s="33"/>
      <c r="AP14" s="121"/>
      <c r="AQ14" s="124"/>
      <c r="AR14" s="106"/>
      <c r="AS14" s="127"/>
    </row>
    <row r="15" spans="1:45" s="1" customFormat="1" ht="36" x14ac:dyDescent="0.3">
      <c r="A15" s="112"/>
      <c r="B15" s="115"/>
      <c r="C15" s="115"/>
      <c r="D15" s="115"/>
      <c r="E15" s="115"/>
      <c r="F15" s="115"/>
      <c r="G15" s="115"/>
      <c r="H15" s="115"/>
      <c r="I15" s="115"/>
      <c r="J15" s="115"/>
      <c r="K15" s="115"/>
      <c r="L15" s="115"/>
      <c r="M15" s="115"/>
      <c r="N15" s="97"/>
      <c r="O15" s="97"/>
      <c r="P15" s="100"/>
      <c r="Q15" s="103"/>
      <c r="R15" s="106"/>
      <c r="S15" s="109"/>
      <c r="T15" s="118"/>
      <c r="U15" s="30" t="s">
        <v>638</v>
      </c>
      <c r="V15" s="31"/>
      <c r="W15" s="31"/>
      <c r="X15" s="31">
        <v>0.1</v>
      </c>
      <c r="Y15" s="31"/>
      <c r="Z15" s="31">
        <v>0.15</v>
      </c>
      <c r="AA15" s="31"/>
      <c r="AB15" s="31"/>
      <c r="AC15" s="31"/>
      <c r="AD15" s="31"/>
      <c r="AE15" s="31"/>
      <c r="AF15" s="31"/>
      <c r="AG15" s="31"/>
      <c r="AH15" s="31"/>
      <c r="AI15" s="31"/>
      <c r="AJ15" s="31"/>
      <c r="AK15" s="31"/>
      <c r="AL15" s="31"/>
      <c r="AM15" s="31"/>
      <c r="AN15" s="32">
        <f t="shared" si="2"/>
        <v>0.25</v>
      </c>
      <c r="AO15" s="33"/>
      <c r="AP15" s="121"/>
      <c r="AQ15" s="124"/>
      <c r="AR15" s="106"/>
      <c r="AS15" s="127"/>
    </row>
    <row r="16" spans="1:45" s="1" customFormat="1" ht="20.100000000000001" customHeight="1" x14ac:dyDescent="0.3">
      <c r="A16" s="112"/>
      <c r="B16" s="115"/>
      <c r="C16" s="115"/>
      <c r="D16" s="115"/>
      <c r="E16" s="115"/>
      <c r="F16" s="115"/>
      <c r="G16" s="115"/>
      <c r="H16" s="115"/>
      <c r="I16" s="115"/>
      <c r="J16" s="115"/>
      <c r="K16" s="115"/>
      <c r="L16" s="115"/>
      <c r="M16" s="115"/>
      <c r="N16" s="97"/>
      <c r="O16" s="97"/>
      <c r="P16" s="100"/>
      <c r="Q16" s="103"/>
      <c r="R16" s="106"/>
      <c r="S16" s="109"/>
      <c r="T16" s="118"/>
      <c r="U16" s="30" t="s">
        <v>639</v>
      </c>
      <c r="V16" s="31"/>
      <c r="W16" s="31">
        <v>0.15</v>
      </c>
      <c r="X16" s="31"/>
      <c r="Y16" s="31"/>
      <c r="Z16" s="31"/>
      <c r="AA16" s="31">
        <v>0.1</v>
      </c>
      <c r="AB16" s="31"/>
      <c r="AC16" s="31"/>
      <c r="AD16" s="31"/>
      <c r="AE16" s="31"/>
      <c r="AF16" s="31"/>
      <c r="AG16" s="31"/>
      <c r="AH16" s="31"/>
      <c r="AI16" s="31"/>
      <c r="AJ16" s="31"/>
      <c r="AK16" s="31"/>
      <c r="AL16" s="31"/>
      <c r="AM16" s="31"/>
      <c r="AN16" s="32">
        <f t="shared" si="2"/>
        <v>0.25</v>
      </c>
      <c r="AO16" s="33"/>
      <c r="AP16" s="121"/>
      <c r="AQ16" s="124"/>
      <c r="AR16" s="106"/>
      <c r="AS16" s="127"/>
    </row>
    <row r="17" spans="1:45" s="1" customFormat="1" ht="20.100000000000001" customHeight="1" x14ac:dyDescent="0.3">
      <c r="A17" s="112"/>
      <c r="B17" s="115"/>
      <c r="C17" s="115"/>
      <c r="D17" s="115"/>
      <c r="E17" s="115"/>
      <c r="F17" s="115"/>
      <c r="G17" s="115"/>
      <c r="H17" s="115"/>
      <c r="I17" s="115"/>
      <c r="J17" s="115"/>
      <c r="K17" s="115"/>
      <c r="L17" s="115"/>
      <c r="M17" s="115"/>
      <c r="N17" s="97"/>
      <c r="O17" s="97"/>
      <c r="P17" s="100"/>
      <c r="Q17" s="103"/>
      <c r="R17" s="106"/>
      <c r="S17" s="109"/>
      <c r="T17" s="118"/>
      <c r="U17" s="30" t="s">
        <v>640</v>
      </c>
      <c r="V17" s="31"/>
      <c r="W17" s="31"/>
      <c r="X17" s="31">
        <v>0.1</v>
      </c>
      <c r="Y17" s="31"/>
      <c r="Z17" s="31"/>
      <c r="AA17" s="31">
        <v>0.1</v>
      </c>
      <c r="AB17" s="31"/>
      <c r="AC17" s="31"/>
      <c r="AD17" s="31"/>
      <c r="AE17" s="31"/>
      <c r="AF17" s="31"/>
      <c r="AG17" s="31"/>
      <c r="AH17" s="31"/>
      <c r="AI17" s="31"/>
      <c r="AJ17" s="31"/>
      <c r="AK17" s="31"/>
      <c r="AL17" s="31"/>
      <c r="AM17" s="31"/>
      <c r="AN17" s="32">
        <f t="shared" si="2"/>
        <v>0.2</v>
      </c>
      <c r="AO17" s="33"/>
      <c r="AP17" s="121"/>
      <c r="AQ17" s="124"/>
      <c r="AR17" s="106"/>
      <c r="AS17" s="127"/>
    </row>
    <row r="18" spans="1:45" s="1" customFormat="1" ht="36" x14ac:dyDescent="0.3">
      <c r="A18" s="112"/>
      <c r="B18" s="115"/>
      <c r="C18" s="115"/>
      <c r="D18" s="115"/>
      <c r="E18" s="115"/>
      <c r="F18" s="115"/>
      <c r="G18" s="115"/>
      <c r="H18" s="115"/>
      <c r="I18" s="115"/>
      <c r="J18" s="115"/>
      <c r="K18" s="115"/>
      <c r="L18" s="115"/>
      <c r="M18" s="115"/>
      <c r="N18" s="97"/>
      <c r="O18" s="97"/>
      <c r="P18" s="100"/>
      <c r="Q18" s="103"/>
      <c r="R18" s="106"/>
      <c r="S18" s="109"/>
      <c r="T18" s="118"/>
      <c r="U18" s="30" t="s">
        <v>641</v>
      </c>
      <c r="V18" s="31">
        <v>0.25</v>
      </c>
      <c r="W18" s="31"/>
      <c r="X18" s="31"/>
      <c r="Y18" s="31"/>
      <c r="Z18" s="31"/>
      <c r="AA18" s="31">
        <v>0.1</v>
      </c>
      <c r="AB18" s="31"/>
      <c r="AC18" s="31"/>
      <c r="AD18" s="31"/>
      <c r="AE18" s="31"/>
      <c r="AF18" s="31"/>
      <c r="AG18" s="31"/>
      <c r="AH18" s="31"/>
      <c r="AI18" s="31"/>
      <c r="AJ18" s="31"/>
      <c r="AK18" s="31"/>
      <c r="AL18" s="31"/>
      <c r="AM18" s="31"/>
      <c r="AN18" s="32">
        <f t="shared" si="2"/>
        <v>0.35</v>
      </c>
      <c r="AO18" s="33"/>
      <c r="AP18" s="121"/>
      <c r="AQ18" s="124"/>
      <c r="AR18" s="106"/>
      <c r="AS18" s="127"/>
    </row>
    <row r="19" spans="1:45" s="1" customFormat="1" ht="18.75" customHeight="1" thickBot="1" x14ac:dyDescent="0.35">
      <c r="A19" s="112"/>
      <c r="B19" s="115"/>
      <c r="C19" s="115"/>
      <c r="D19" s="115"/>
      <c r="E19" s="115"/>
      <c r="F19" s="115"/>
      <c r="G19" s="115"/>
      <c r="H19" s="115"/>
      <c r="I19" s="115"/>
      <c r="J19" s="115"/>
      <c r="K19" s="115"/>
      <c r="L19" s="115"/>
      <c r="M19" s="115"/>
      <c r="N19" s="97"/>
      <c r="O19" s="97"/>
      <c r="P19" s="100"/>
      <c r="Q19" s="103"/>
      <c r="R19" s="106"/>
      <c r="S19" s="109"/>
      <c r="T19" s="118"/>
      <c r="U19" s="30"/>
      <c r="V19" s="31"/>
      <c r="W19" s="31"/>
      <c r="X19" s="31"/>
      <c r="Y19" s="31"/>
      <c r="Z19" s="31"/>
      <c r="AA19" s="31"/>
      <c r="AB19" s="31"/>
      <c r="AC19" s="31"/>
      <c r="AD19" s="31"/>
      <c r="AE19" s="31"/>
      <c r="AF19" s="31"/>
      <c r="AG19" s="31"/>
      <c r="AH19" s="31"/>
      <c r="AI19" s="31"/>
      <c r="AJ19" s="31"/>
      <c r="AK19" s="31"/>
      <c r="AL19" s="31"/>
      <c r="AM19" s="31"/>
      <c r="AN19" s="32">
        <f t="shared" si="2"/>
        <v>0</v>
      </c>
      <c r="AO19" s="33"/>
      <c r="AP19" s="121"/>
      <c r="AQ19" s="124"/>
      <c r="AR19" s="106"/>
      <c r="AS19" s="127"/>
    </row>
    <row r="20" spans="1:45" s="1" customFormat="1" ht="19.5" hidden="1" customHeight="1" thickBot="1" x14ac:dyDescent="0.35">
      <c r="A20" s="112"/>
      <c r="B20" s="115"/>
      <c r="C20" s="115"/>
      <c r="D20" s="115"/>
      <c r="E20" s="115"/>
      <c r="F20" s="115"/>
      <c r="G20" s="115"/>
      <c r="H20" s="115"/>
      <c r="I20" s="115"/>
      <c r="J20" s="115"/>
      <c r="K20" s="115"/>
      <c r="L20" s="115"/>
      <c r="M20" s="115"/>
      <c r="N20" s="97"/>
      <c r="O20" s="97"/>
      <c r="P20" s="100"/>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2"/>
        <v>0</v>
      </c>
      <c r="AO20" s="33"/>
      <c r="AP20" s="121"/>
      <c r="AQ20" s="124"/>
      <c r="AR20" s="106"/>
      <c r="AS20" s="127"/>
    </row>
    <row r="21" spans="1:45" s="1" customFormat="1" ht="23.25" hidden="1" customHeight="1" thickBot="1" x14ac:dyDescent="0.35">
      <c r="A21" s="113"/>
      <c r="B21" s="116"/>
      <c r="C21" s="116"/>
      <c r="D21" s="116"/>
      <c r="E21" s="116"/>
      <c r="F21" s="116"/>
      <c r="G21" s="116"/>
      <c r="H21" s="116"/>
      <c r="I21" s="116"/>
      <c r="J21" s="116"/>
      <c r="K21" s="116"/>
      <c r="L21" s="116"/>
      <c r="M21" s="116"/>
      <c r="N21" s="98"/>
      <c r="O21" s="98"/>
      <c r="P21" s="101"/>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2"/>
        <v>0</v>
      </c>
      <c r="AO21" s="39"/>
      <c r="AP21" s="122"/>
      <c r="AQ21" s="125"/>
      <c r="AR21" s="107"/>
      <c r="AS21" s="128"/>
    </row>
    <row r="22" spans="1:45" ht="20.100000000000001" customHeight="1" x14ac:dyDescent="0.35">
      <c r="A22" s="111" t="s">
        <v>642</v>
      </c>
      <c r="B22" s="114" t="s">
        <v>627</v>
      </c>
      <c r="C22" s="114" t="s">
        <v>643</v>
      </c>
      <c r="D22" s="114"/>
      <c r="E22" s="114"/>
      <c r="F22" s="114"/>
      <c r="G22" s="114"/>
      <c r="H22" s="114"/>
      <c r="I22" s="114" t="s">
        <v>79</v>
      </c>
      <c r="J22" s="114" t="s">
        <v>80</v>
      </c>
      <c r="K22" s="114"/>
      <c r="L22" s="114"/>
      <c r="M22" s="114" t="s">
        <v>7</v>
      </c>
      <c r="N22" s="96" t="s">
        <v>644</v>
      </c>
      <c r="O22" s="96" t="s">
        <v>645</v>
      </c>
      <c r="P22" s="99">
        <v>0.8</v>
      </c>
      <c r="Q22" s="102">
        <v>0.8</v>
      </c>
      <c r="R22" s="105" t="str">
        <f t="shared" ref="R22" si="3">IF(S22&lt;=1600,"BAJO",(IF(AND(S22&gt;1600,S22&lt;=3600),"MODERADO",IF(AND(S22&gt;3600,S22&lt;=4800),"ALTO",IF(AND(S22&gt;4800,S22&lt;=10000),"EXTREMO")))))</f>
        <v>EXTREMO</v>
      </c>
      <c r="S22" s="108">
        <f>(P22*Q22)*10000</f>
        <v>6400.0000000000009</v>
      </c>
      <c r="T22" s="117" t="s">
        <v>9</v>
      </c>
      <c r="U22" s="36" t="s">
        <v>646</v>
      </c>
      <c r="V22" s="31">
        <v>0.25</v>
      </c>
      <c r="W22" s="31"/>
      <c r="X22" s="31"/>
      <c r="Y22" s="31"/>
      <c r="Z22" s="31"/>
      <c r="AA22" s="31">
        <v>0.1</v>
      </c>
      <c r="AB22" s="31"/>
      <c r="AC22" s="31"/>
      <c r="AD22" s="31"/>
      <c r="AE22" s="31"/>
      <c r="AF22" s="31"/>
      <c r="AG22" s="31"/>
      <c r="AH22" s="31"/>
      <c r="AI22" s="31"/>
      <c r="AJ22" s="31"/>
      <c r="AK22" s="31"/>
      <c r="AL22" s="31"/>
      <c r="AM22" s="31"/>
      <c r="AN22" s="38">
        <f t="shared" si="2"/>
        <v>0.35</v>
      </c>
      <c r="AO22" s="35"/>
      <c r="AP22" s="120">
        <f t="shared" ref="AP22" si="4">P22*(1-AN22)*(1-AN23)*(1-AN24)*(1-AN25)*(1-AN26)*(1-AN27)*(1-AN28)*(1-AN29)*(1-AN30)*(1-AN31)*(1-AN32)*(1-AN33)*(1-AN34)*(1-AN35)</f>
        <v>5.9231249999999996E-3</v>
      </c>
      <c r="AQ22" s="123">
        <f>Q22</f>
        <v>0.8</v>
      </c>
      <c r="AR22" s="105" t="str">
        <f t="shared" ref="AR22" si="5">IF(AS22&lt;=1600,"BAJO",(IF(AND(AS22&gt;1600,AS22&lt;=3600),"MODERADO",IF(AND(AS22&gt;3600,AS22&lt;=4800),"ALTO",IF(AND(AS22&gt;4800,AS22&lt;10000),"CATASTRÓFICO")))))</f>
        <v>BAJO</v>
      </c>
      <c r="AS22" s="126">
        <f t="shared" ref="AS22" si="6">(AP22*AQ22)*10000</f>
        <v>47.384999999999998</v>
      </c>
    </row>
    <row r="23" spans="1:45" ht="36" x14ac:dyDescent="0.35">
      <c r="A23" s="112"/>
      <c r="B23" s="115"/>
      <c r="C23" s="115"/>
      <c r="D23" s="115"/>
      <c r="E23" s="115"/>
      <c r="F23" s="115"/>
      <c r="G23" s="115"/>
      <c r="H23" s="115"/>
      <c r="I23" s="115"/>
      <c r="J23" s="115"/>
      <c r="K23" s="115"/>
      <c r="L23" s="115"/>
      <c r="M23" s="115"/>
      <c r="N23" s="97"/>
      <c r="O23" s="97"/>
      <c r="P23" s="100"/>
      <c r="Q23" s="103"/>
      <c r="R23" s="106"/>
      <c r="S23" s="109"/>
      <c r="T23" s="118"/>
      <c r="U23" s="30" t="s">
        <v>647</v>
      </c>
      <c r="V23" s="31">
        <v>0.25</v>
      </c>
      <c r="W23" s="31"/>
      <c r="X23" s="31"/>
      <c r="Y23" s="31"/>
      <c r="Z23" s="31">
        <v>0.15</v>
      </c>
      <c r="AA23" s="31"/>
      <c r="AB23" s="31"/>
      <c r="AC23" s="31"/>
      <c r="AD23" s="31"/>
      <c r="AE23" s="31"/>
      <c r="AF23" s="31"/>
      <c r="AG23" s="31"/>
      <c r="AH23" s="31"/>
      <c r="AI23" s="31"/>
      <c r="AJ23" s="31"/>
      <c r="AK23" s="31"/>
      <c r="AL23" s="31"/>
      <c r="AM23" s="31"/>
      <c r="AN23" s="32">
        <f t="shared" si="2"/>
        <v>0.4</v>
      </c>
      <c r="AO23" s="33"/>
      <c r="AP23" s="121"/>
      <c r="AQ23" s="124"/>
      <c r="AR23" s="106"/>
      <c r="AS23" s="127"/>
    </row>
    <row r="24" spans="1:45" ht="36" x14ac:dyDescent="0.35">
      <c r="A24" s="112"/>
      <c r="B24" s="115"/>
      <c r="C24" s="115"/>
      <c r="D24" s="115"/>
      <c r="E24" s="115"/>
      <c r="F24" s="115"/>
      <c r="G24" s="115"/>
      <c r="H24" s="115"/>
      <c r="I24" s="115"/>
      <c r="J24" s="115"/>
      <c r="K24" s="115"/>
      <c r="L24" s="115"/>
      <c r="M24" s="115"/>
      <c r="N24" s="97"/>
      <c r="O24" s="97"/>
      <c r="P24" s="100"/>
      <c r="Q24" s="103"/>
      <c r="R24" s="106"/>
      <c r="S24" s="109"/>
      <c r="T24" s="118"/>
      <c r="U24" s="34" t="s">
        <v>648</v>
      </c>
      <c r="V24" s="31">
        <v>0.25</v>
      </c>
      <c r="W24" s="31"/>
      <c r="X24" s="31"/>
      <c r="Y24" s="31"/>
      <c r="Z24" s="31">
        <v>0.15</v>
      </c>
      <c r="AA24" s="31"/>
      <c r="AB24" s="31"/>
      <c r="AC24" s="31"/>
      <c r="AD24" s="31"/>
      <c r="AE24" s="31"/>
      <c r="AF24" s="31"/>
      <c r="AG24" s="31"/>
      <c r="AH24" s="31"/>
      <c r="AI24" s="31"/>
      <c r="AJ24" s="31"/>
      <c r="AK24" s="31"/>
      <c r="AL24" s="31"/>
      <c r="AM24" s="31"/>
      <c r="AN24" s="32">
        <f t="shared" si="2"/>
        <v>0.4</v>
      </c>
      <c r="AO24" s="33"/>
      <c r="AP24" s="121"/>
      <c r="AQ24" s="124"/>
      <c r="AR24" s="106"/>
      <c r="AS24" s="127"/>
    </row>
    <row r="25" spans="1:45" ht="54" x14ac:dyDescent="0.35">
      <c r="A25" s="112"/>
      <c r="B25" s="115"/>
      <c r="C25" s="115"/>
      <c r="D25" s="115"/>
      <c r="E25" s="115"/>
      <c r="F25" s="115"/>
      <c r="G25" s="115"/>
      <c r="H25" s="115"/>
      <c r="I25" s="115"/>
      <c r="J25" s="115"/>
      <c r="K25" s="115"/>
      <c r="L25" s="115"/>
      <c r="M25" s="115"/>
      <c r="N25" s="97"/>
      <c r="O25" s="97"/>
      <c r="P25" s="100"/>
      <c r="Q25" s="103"/>
      <c r="R25" s="106"/>
      <c r="S25" s="109"/>
      <c r="T25" s="118"/>
      <c r="U25" s="91" t="s">
        <v>649</v>
      </c>
      <c r="V25" s="31">
        <v>0.25</v>
      </c>
      <c r="W25" s="31"/>
      <c r="X25" s="31"/>
      <c r="Y25" s="31">
        <v>0.25</v>
      </c>
      <c r="Z25" s="31"/>
      <c r="AA25" s="31"/>
      <c r="AB25" s="31"/>
      <c r="AC25" s="31"/>
      <c r="AD25" s="31"/>
      <c r="AE25" s="31"/>
      <c r="AF25" s="31"/>
      <c r="AG25" s="31"/>
      <c r="AH25" s="31"/>
      <c r="AI25" s="31"/>
      <c r="AJ25" s="31"/>
      <c r="AK25" s="31"/>
      <c r="AL25" s="31"/>
      <c r="AM25" s="31"/>
      <c r="AN25" s="32">
        <f t="shared" si="2"/>
        <v>0.5</v>
      </c>
      <c r="AO25" s="33"/>
      <c r="AP25" s="121"/>
      <c r="AQ25" s="124"/>
      <c r="AR25" s="106"/>
      <c r="AS25" s="127"/>
    </row>
    <row r="26" spans="1:45" ht="54" x14ac:dyDescent="0.35">
      <c r="A26" s="112"/>
      <c r="B26" s="115"/>
      <c r="C26" s="115"/>
      <c r="D26" s="115"/>
      <c r="E26" s="115"/>
      <c r="F26" s="115"/>
      <c r="G26" s="115"/>
      <c r="H26" s="115"/>
      <c r="I26" s="115"/>
      <c r="J26" s="115"/>
      <c r="K26" s="115"/>
      <c r="L26" s="115"/>
      <c r="M26" s="115"/>
      <c r="N26" s="97"/>
      <c r="O26" s="97"/>
      <c r="P26" s="100"/>
      <c r="Q26" s="103"/>
      <c r="R26" s="106"/>
      <c r="S26" s="109"/>
      <c r="T26" s="118"/>
      <c r="U26" s="34" t="s">
        <v>650</v>
      </c>
      <c r="V26" s="31"/>
      <c r="W26" s="31">
        <v>0.15</v>
      </c>
      <c r="X26" s="31"/>
      <c r="Y26" s="31"/>
      <c r="Z26" s="31"/>
      <c r="AA26" s="31">
        <v>0.1</v>
      </c>
      <c r="AB26" s="31"/>
      <c r="AC26" s="31"/>
      <c r="AD26" s="31"/>
      <c r="AE26" s="31"/>
      <c r="AF26" s="31"/>
      <c r="AG26" s="31"/>
      <c r="AH26" s="31"/>
      <c r="AI26" s="31"/>
      <c r="AJ26" s="31"/>
      <c r="AK26" s="31"/>
      <c r="AL26" s="31"/>
      <c r="AM26" s="31"/>
      <c r="AN26" s="32">
        <f t="shared" si="2"/>
        <v>0.25</v>
      </c>
      <c r="AO26" s="33"/>
      <c r="AP26" s="121"/>
      <c r="AQ26" s="124"/>
      <c r="AR26" s="106"/>
      <c r="AS26" s="127"/>
    </row>
    <row r="27" spans="1:45" ht="36" x14ac:dyDescent="0.35">
      <c r="A27" s="112"/>
      <c r="B27" s="115"/>
      <c r="C27" s="115"/>
      <c r="D27" s="115"/>
      <c r="E27" s="115"/>
      <c r="F27" s="115"/>
      <c r="G27" s="115"/>
      <c r="H27" s="115"/>
      <c r="I27" s="115"/>
      <c r="J27" s="115"/>
      <c r="K27" s="115"/>
      <c r="L27" s="115"/>
      <c r="M27" s="115"/>
      <c r="N27" s="97"/>
      <c r="O27" s="97"/>
      <c r="P27" s="100"/>
      <c r="Q27" s="103"/>
      <c r="R27" s="106"/>
      <c r="S27" s="109"/>
      <c r="T27" s="118"/>
      <c r="U27" s="30" t="s">
        <v>651</v>
      </c>
      <c r="V27" s="31">
        <v>0.25</v>
      </c>
      <c r="W27" s="31"/>
      <c r="X27" s="31"/>
      <c r="Y27" s="31">
        <v>0.25</v>
      </c>
      <c r="Z27" s="31"/>
      <c r="AA27" s="31"/>
      <c r="AB27" s="31"/>
      <c r="AC27" s="31"/>
      <c r="AD27" s="31"/>
      <c r="AE27" s="31"/>
      <c r="AF27" s="31"/>
      <c r="AG27" s="31"/>
      <c r="AH27" s="31"/>
      <c r="AI27" s="31"/>
      <c r="AJ27" s="31"/>
      <c r="AK27" s="31"/>
      <c r="AL27" s="31"/>
      <c r="AM27" s="31"/>
      <c r="AN27" s="32">
        <f t="shared" si="2"/>
        <v>0.5</v>
      </c>
      <c r="AO27" s="33"/>
      <c r="AP27" s="121"/>
      <c r="AQ27" s="124"/>
      <c r="AR27" s="106"/>
      <c r="AS27" s="127"/>
    </row>
    <row r="28" spans="1:45" ht="54" x14ac:dyDescent="0.35">
      <c r="A28" s="112"/>
      <c r="B28" s="115"/>
      <c r="C28" s="115"/>
      <c r="D28" s="115"/>
      <c r="E28" s="115"/>
      <c r="F28" s="115"/>
      <c r="G28" s="115"/>
      <c r="H28" s="115"/>
      <c r="I28" s="115"/>
      <c r="J28" s="115"/>
      <c r="K28" s="115"/>
      <c r="L28" s="115"/>
      <c r="M28" s="115"/>
      <c r="N28" s="97"/>
      <c r="O28" s="97"/>
      <c r="P28" s="100"/>
      <c r="Q28" s="103"/>
      <c r="R28" s="106"/>
      <c r="S28" s="109"/>
      <c r="T28" s="118"/>
      <c r="U28" s="30" t="s">
        <v>652</v>
      </c>
      <c r="V28" s="31">
        <v>0.25</v>
      </c>
      <c r="W28" s="31"/>
      <c r="X28" s="31"/>
      <c r="Y28" s="31">
        <v>0.25</v>
      </c>
      <c r="Z28" s="31"/>
      <c r="AA28" s="31"/>
      <c r="AB28" s="31"/>
      <c r="AC28" s="31"/>
      <c r="AD28" s="31"/>
      <c r="AE28" s="31"/>
      <c r="AF28" s="31"/>
      <c r="AG28" s="31"/>
      <c r="AH28" s="31"/>
      <c r="AI28" s="31"/>
      <c r="AJ28" s="31"/>
      <c r="AK28" s="31"/>
      <c r="AL28" s="31"/>
      <c r="AM28" s="31"/>
      <c r="AN28" s="32">
        <f t="shared" si="2"/>
        <v>0.5</v>
      </c>
      <c r="AO28" s="33"/>
      <c r="AP28" s="121"/>
      <c r="AQ28" s="124"/>
      <c r="AR28" s="106"/>
      <c r="AS28" s="127"/>
    </row>
    <row r="29" spans="1:45" ht="54" x14ac:dyDescent="0.35">
      <c r="A29" s="112"/>
      <c r="B29" s="115"/>
      <c r="C29" s="115"/>
      <c r="D29" s="115"/>
      <c r="E29" s="115"/>
      <c r="F29" s="115"/>
      <c r="G29" s="115"/>
      <c r="H29" s="115"/>
      <c r="I29" s="115"/>
      <c r="J29" s="115"/>
      <c r="K29" s="115"/>
      <c r="L29" s="115"/>
      <c r="M29" s="115"/>
      <c r="N29" s="97"/>
      <c r="O29" s="97"/>
      <c r="P29" s="100"/>
      <c r="Q29" s="103"/>
      <c r="R29" s="106"/>
      <c r="S29" s="109"/>
      <c r="T29" s="118"/>
      <c r="U29" s="30" t="s">
        <v>653</v>
      </c>
      <c r="V29" s="31">
        <v>0.25</v>
      </c>
      <c r="W29" s="31"/>
      <c r="X29" s="31"/>
      <c r="Y29" s="31"/>
      <c r="Z29" s="31">
        <v>0.15</v>
      </c>
      <c r="AA29" s="31"/>
      <c r="AB29" s="31"/>
      <c r="AC29" s="31"/>
      <c r="AD29" s="31"/>
      <c r="AE29" s="31"/>
      <c r="AF29" s="31"/>
      <c r="AG29" s="31"/>
      <c r="AH29" s="31"/>
      <c r="AI29" s="31"/>
      <c r="AJ29" s="31"/>
      <c r="AK29" s="31"/>
      <c r="AL29" s="31"/>
      <c r="AM29" s="31"/>
      <c r="AN29" s="32">
        <f t="shared" si="2"/>
        <v>0.4</v>
      </c>
      <c r="AO29" s="33"/>
      <c r="AP29" s="121"/>
      <c r="AQ29" s="124"/>
      <c r="AR29" s="106"/>
      <c r="AS29" s="127"/>
    </row>
    <row r="30" spans="1:45" ht="54" x14ac:dyDescent="0.35">
      <c r="A30" s="112"/>
      <c r="B30" s="115"/>
      <c r="C30" s="115"/>
      <c r="D30" s="115"/>
      <c r="E30" s="115"/>
      <c r="F30" s="115"/>
      <c r="G30" s="115"/>
      <c r="H30" s="115"/>
      <c r="I30" s="115"/>
      <c r="J30" s="115"/>
      <c r="K30" s="115"/>
      <c r="L30" s="115"/>
      <c r="M30" s="115"/>
      <c r="N30" s="97"/>
      <c r="O30" s="97"/>
      <c r="P30" s="100"/>
      <c r="Q30" s="103"/>
      <c r="R30" s="106"/>
      <c r="S30" s="109"/>
      <c r="T30" s="118"/>
      <c r="U30" s="30" t="s">
        <v>654</v>
      </c>
      <c r="V30" s="31"/>
      <c r="W30" s="31"/>
      <c r="X30" s="31">
        <v>0.1</v>
      </c>
      <c r="Y30" s="31"/>
      <c r="Z30" s="31">
        <v>0.15</v>
      </c>
      <c r="AA30" s="31"/>
      <c r="AB30" s="31"/>
      <c r="AC30" s="31"/>
      <c r="AD30" s="31"/>
      <c r="AE30" s="31"/>
      <c r="AF30" s="31"/>
      <c r="AG30" s="31"/>
      <c r="AH30" s="31"/>
      <c r="AI30" s="31"/>
      <c r="AJ30" s="31"/>
      <c r="AK30" s="31"/>
      <c r="AL30" s="31"/>
      <c r="AM30" s="31"/>
      <c r="AN30" s="32">
        <f t="shared" si="2"/>
        <v>0.25</v>
      </c>
      <c r="AO30" s="33"/>
      <c r="AP30" s="121"/>
      <c r="AQ30" s="124"/>
      <c r="AR30" s="106"/>
      <c r="AS30" s="127"/>
    </row>
    <row r="31" spans="1:45" ht="36" x14ac:dyDescent="0.35">
      <c r="A31" s="112"/>
      <c r="B31" s="115"/>
      <c r="C31" s="115"/>
      <c r="D31" s="115"/>
      <c r="E31" s="115"/>
      <c r="F31" s="115"/>
      <c r="G31" s="115"/>
      <c r="H31" s="115"/>
      <c r="I31" s="115"/>
      <c r="J31" s="115"/>
      <c r="K31" s="115"/>
      <c r="L31" s="115"/>
      <c r="M31" s="115"/>
      <c r="N31" s="97"/>
      <c r="O31" s="97"/>
      <c r="P31" s="100"/>
      <c r="Q31" s="103"/>
      <c r="R31" s="106"/>
      <c r="S31" s="109"/>
      <c r="T31" s="118"/>
      <c r="U31" s="30" t="s">
        <v>655</v>
      </c>
      <c r="V31" s="31"/>
      <c r="W31" s="31">
        <v>0.15</v>
      </c>
      <c r="X31" s="31"/>
      <c r="Y31" s="31"/>
      <c r="Z31" s="31"/>
      <c r="AA31" s="31">
        <v>0.1</v>
      </c>
      <c r="AB31" s="31"/>
      <c r="AC31" s="31"/>
      <c r="AD31" s="31"/>
      <c r="AE31" s="31"/>
      <c r="AF31" s="31"/>
      <c r="AG31" s="31"/>
      <c r="AH31" s="31"/>
      <c r="AI31" s="31"/>
      <c r="AJ31" s="31"/>
      <c r="AK31" s="31"/>
      <c r="AL31" s="31"/>
      <c r="AM31" s="31"/>
      <c r="AN31" s="32">
        <f t="shared" si="2"/>
        <v>0.25</v>
      </c>
      <c r="AO31" s="33"/>
      <c r="AP31" s="121"/>
      <c r="AQ31" s="124"/>
      <c r="AR31" s="106"/>
      <c r="AS31" s="127"/>
    </row>
    <row r="32" spans="1:45" ht="18.600000000000001" thickBot="1" x14ac:dyDescent="0.4">
      <c r="A32" s="112"/>
      <c r="B32" s="115"/>
      <c r="C32" s="115"/>
      <c r="D32" s="115"/>
      <c r="E32" s="115"/>
      <c r="F32" s="115"/>
      <c r="G32" s="115"/>
      <c r="H32" s="115"/>
      <c r="I32" s="115"/>
      <c r="J32" s="115"/>
      <c r="K32" s="115"/>
      <c r="L32" s="115"/>
      <c r="M32" s="115"/>
      <c r="N32" s="97"/>
      <c r="O32" s="97"/>
      <c r="P32" s="100"/>
      <c r="Q32" s="103"/>
      <c r="R32" s="106"/>
      <c r="S32" s="109"/>
      <c r="T32" s="118"/>
      <c r="U32" s="30"/>
      <c r="V32" s="31"/>
      <c r="W32" s="31"/>
      <c r="X32" s="31"/>
      <c r="Y32" s="31"/>
      <c r="Z32" s="31"/>
      <c r="AA32" s="31"/>
      <c r="AB32" s="31"/>
      <c r="AC32" s="31"/>
      <c r="AD32" s="31"/>
      <c r="AE32" s="31"/>
      <c r="AF32" s="31"/>
      <c r="AG32" s="31"/>
      <c r="AH32" s="31"/>
      <c r="AI32" s="31"/>
      <c r="AJ32" s="31"/>
      <c r="AK32" s="31"/>
      <c r="AL32" s="31"/>
      <c r="AM32" s="31"/>
      <c r="AN32" s="32">
        <f t="shared" si="2"/>
        <v>0</v>
      </c>
      <c r="AO32" s="33"/>
      <c r="AP32" s="121"/>
      <c r="AQ32" s="124"/>
      <c r="AR32" s="106"/>
      <c r="AS32" s="127"/>
    </row>
    <row r="33" spans="1:45" ht="19.5" hidden="1" customHeight="1" thickBot="1" x14ac:dyDescent="0.4">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2"/>
        <v>0</v>
      </c>
      <c r="AO33" s="33"/>
      <c r="AP33" s="121"/>
      <c r="AQ33" s="124"/>
      <c r="AR33" s="106"/>
      <c r="AS33" s="127"/>
    </row>
    <row r="34" spans="1:45" ht="19.5" hidden="1" customHeight="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2"/>
        <v>0</v>
      </c>
      <c r="AO34" s="33"/>
      <c r="AP34" s="121"/>
      <c r="AQ34" s="124"/>
      <c r="AR34" s="106"/>
      <c r="AS34" s="127"/>
    </row>
    <row r="35" spans="1:45" ht="57" hidden="1" customHeight="1" thickBot="1" x14ac:dyDescent="0.4">
      <c r="A35" s="113"/>
      <c r="B35" s="116"/>
      <c r="C35" s="116"/>
      <c r="D35" s="116"/>
      <c r="E35" s="116"/>
      <c r="F35" s="116"/>
      <c r="G35" s="116"/>
      <c r="H35" s="116"/>
      <c r="I35" s="116"/>
      <c r="J35" s="116"/>
      <c r="K35" s="116"/>
      <c r="L35" s="116"/>
      <c r="M35" s="116"/>
      <c r="N35" s="98"/>
      <c r="O35" s="98"/>
      <c r="P35" s="101"/>
      <c r="Q35" s="104"/>
      <c r="R35" s="107"/>
      <c r="S35" s="110"/>
      <c r="T35" s="119"/>
      <c r="U35" s="40"/>
      <c r="V35" s="31"/>
      <c r="W35" s="31"/>
      <c r="X35" s="31"/>
      <c r="Y35" s="31"/>
      <c r="Z35" s="31"/>
      <c r="AA35" s="31"/>
      <c r="AB35" s="31"/>
      <c r="AC35" s="31"/>
      <c r="AD35" s="31"/>
      <c r="AE35" s="31"/>
      <c r="AF35" s="31"/>
      <c r="AG35" s="31"/>
      <c r="AH35" s="31"/>
      <c r="AI35" s="31"/>
      <c r="AJ35" s="31"/>
      <c r="AK35" s="31"/>
      <c r="AL35" s="31"/>
      <c r="AM35" s="31"/>
      <c r="AN35" s="42">
        <f t="shared" si="2"/>
        <v>0</v>
      </c>
      <c r="AO35" s="39"/>
      <c r="AP35" s="122"/>
      <c r="AQ35" s="125"/>
      <c r="AR35" s="107"/>
      <c r="AS35" s="128"/>
    </row>
    <row r="36" spans="1:45" ht="54" x14ac:dyDescent="0.35">
      <c r="A36" s="111" t="s">
        <v>656</v>
      </c>
      <c r="B36" s="114" t="s">
        <v>627</v>
      </c>
      <c r="C36" s="114" t="s">
        <v>657</v>
      </c>
      <c r="D36" s="114"/>
      <c r="E36" s="114"/>
      <c r="F36" s="114"/>
      <c r="G36" s="114"/>
      <c r="H36" s="114" t="s">
        <v>79</v>
      </c>
      <c r="I36" s="114" t="s">
        <v>80</v>
      </c>
      <c r="J36" s="114"/>
      <c r="K36" s="114"/>
      <c r="L36" s="114"/>
      <c r="M36" s="114" t="s">
        <v>7</v>
      </c>
      <c r="N36" s="96" t="s">
        <v>658</v>
      </c>
      <c r="O36" s="96" t="s">
        <v>659</v>
      </c>
      <c r="P36" s="99">
        <v>0.8</v>
      </c>
      <c r="Q36" s="102">
        <v>0.8</v>
      </c>
      <c r="R36" s="105" t="str">
        <f t="shared" ref="R36" si="7">IF(S36&lt;=1600,"BAJO",(IF(AND(S36&gt;1600,S36&lt;=3600),"MODERADO",IF(AND(S36&gt;3600,S36&lt;=4800),"ALTO",IF(AND(S36&gt;4800,S36&lt;=10000),"EXTREMO")))))</f>
        <v>EXTREMO</v>
      </c>
      <c r="S36" s="108">
        <f>(P36*Q36)*10000</f>
        <v>6400.0000000000009</v>
      </c>
      <c r="T36" s="117" t="s">
        <v>9</v>
      </c>
      <c r="U36" s="36" t="s">
        <v>660</v>
      </c>
      <c r="V36" s="31">
        <v>0.25</v>
      </c>
      <c r="W36" s="31"/>
      <c r="X36" s="31"/>
      <c r="Y36" s="31"/>
      <c r="Z36" s="31">
        <v>0.15</v>
      </c>
      <c r="AA36" s="31"/>
      <c r="AB36" s="31"/>
      <c r="AC36" s="31"/>
      <c r="AD36" s="31"/>
      <c r="AE36" s="31"/>
      <c r="AF36" s="31"/>
      <c r="AG36" s="31"/>
      <c r="AH36" s="31"/>
      <c r="AI36" s="31"/>
      <c r="AJ36" s="31"/>
      <c r="AK36" s="31"/>
      <c r="AL36" s="31"/>
      <c r="AM36" s="31"/>
      <c r="AN36" s="38">
        <f t="shared" si="2"/>
        <v>0.4</v>
      </c>
      <c r="AO36" s="35"/>
      <c r="AP36" s="120">
        <f t="shared" ref="AP36" si="8">P36*(1-AN36)*(1-AN37)*(1-AN38)*(1-AN39)*(1-AN40)*(1-AN41)*(1-AN42)*(1-AN43)*(1-AN44)*(1-AN45)*(1-AN46)*(1-AN47)*(1-AN48)*(1-AN49)</f>
        <v>1.5210000000000001E-2</v>
      </c>
      <c r="AQ36" s="123">
        <f>Q36</f>
        <v>0.8</v>
      </c>
      <c r="AR36" s="105" t="str">
        <f>IF(AS36&lt;=1600,"BAJO",(IF(AND(AS36&gt;1600,AS36&lt;=3600),"MODERADO",IF(AND(AS36&gt;3600,AS36&lt;=4800),"ALTO",IF(AND(AS36&gt;4800,AS36&lt;=10000),"CATASTRÓFICO")))))</f>
        <v>BAJO</v>
      </c>
      <c r="AS36" s="126">
        <f t="shared" ref="AS36" si="9">(AP36*AQ36)*10000</f>
        <v>121.68000000000002</v>
      </c>
    </row>
    <row r="37" spans="1:45" ht="36" x14ac:dyDescent="0.35">
      <c r="A37" s="112"/>
      <c r="B37" s="115"/>
      <c r="C37" s="115"/>
      <c r="D37" s="115"/>
      <c r="E37" s="115"/>
      <c r="F37" s="115"/>
      <c r="G37" s="115"/>
      <c r="H37" s="115"/>
      <c r="I37" s="115"/>
      <c r="J37" s="115"/>
      <c r="K37" s="115"/>
      <c r="L37" s="115"/>
      <c r="M37" s="115"/>
      <c r="N37" s="97"/>
      <c r="O37" s="97"/>
      <c r="P37" s="100"/>
      <c r="Q37" s="103"/>
      <c r="R37" s="106"/>
      <c r="S37" s="109"/>
      <c r="T37" s="118"/>
      <c r="U37" s="30" t="s">
        <v>661</v>
      </c>
      <c r="V37" s="31">
        <v>0.25</v>
      </c>
      <c r="W37" s="31"/>
      <c r="X37" s="31"/>
      <c r="Y37" s="31">
        <v>0.25</v>
      </c>
      <c r="Z37" s="31"/>
      <c r="AA37" s="31"/>
      <c r="AB37" s="31"/>
      <c r="AC37" s="31"/>
      <c r="AD37" s="31"/>
      <c r="AE37" s="31"/>
      <c r="AF37" s="31"/>
      <c r="AG37" s="31"/>
      <c r="AH37" s="31"/>
      <c r="AI37" s="31"/>
      <c r="AJ37" s="31"/>
      <c r="AK37" s="31"/>
      <c r="AL37" s="31"/>
      <c r="AM37" s="31"/>
      <c r="AN37" s="32">
        <f t="shared" si="2"/>
        <v>0.5</v>
      </c>
      <c r="AO37" s="33"/>
      <c r="AP37" s="121"/>
      <c r="AQ37" s="124"/>
      <c r="AR37" s="106"/>
      <c r="AS37" s="127"/>
    </row>
    <row r="38" spans="1:45" ht="54" x14ac:dyDescent="0.35">
      <c r="A38" s="112"/>
      <c r="B38" s="115"/>
      <c r="C38" s="115"/>
      <c r="D38" s="115"/>
      <c r="E38" s="115"/>
      <c r="F38" s="115"/>
      <c r="G38" s="115"/>
      <c r="H38" s="115"/>
      <c r="I38" s="115"/>
      <c r="J38" s="115"/>
      <c r="K38" s="115"/>
      <c r="L38" s="115"/>
      <c r="M38" s="115"/>
      <c r="N38" s="97"/>
      <c r="O38" s="97"/>
      <c r="P38" s="100"/>
      <c r="Q38" s="103"/>
      <c r="R38" s="106"/>
      <c r="S38" s="109"/>
      <c r="T38" s="118"/>
      <c r="U38" s="47" t="s">
        <v>662</v>
      </c>
      <c r="V38" s="31"/>
      <c r="W38" s="31"/>
      <c r="X38" s="31"/>
      <c r="Y38" s="31"/>
      <c r="Z38" s="31"/>
      <c r="AA38" s="31"/>
      <c r="AB38" s="31"/>
      <c r="AC38" s="31"/>
      <c r="AD38" s="31"/>
      <c r="AE38" s="31"/>
      <c r="AF38" s="31"/>
      <c r="AG38" s="31"/>
      <c r="AH38" s="31"/>
      <c r="AI38" s="31"/>
      <c r="AJ38" s="31"/>
      <c r="AK38" s="31"/>
      <c r="AL38" s="31"/>
      <c r="AM38" s="31"/>
      <c r="AN38" s="32">
        <f t="shared" si="2"/>
        <v>0</v>
      </c>
      <c r="AO38" s="33"/>
      <c r="AP38" s="121"/>
      <c r="AQ38" s="124"/>
      <c r="AR38" s="106"/>
      <c r="AS38" s="127"/>
    </row>
    <row r="39" spans="1:45" ht="36" x14ac:dyDescent="0.35">
      <c r="A39" s="112"/>
      <c r="B39" s="115"/>
      <c r="C39" s="115"/>
      <c r="D39" s="115"/>
      <c r="E39" s="115"/>
      <c r="F39" s="115"/>
      <c r="G39" s="115"/>
      <c r="H39" s="115"/>
      <c r="I39" s="115"/>
      <c r="J39" s="115"/>
      <c r="K39" s="115"/>
      <c r="L39" s="115"/>
      <c r="M39" s="115"/>
      <c r="N39" s="97"/>
      <c r="O39" s="97"/>
      <c r="P39" s="100"/>
      <c r="Q39" s="103"/>
      <c r="R39" s="106"/>
      <c r="S39" s="109"/>
      <c r="T39" s="118"/>
      <c r="U39" s="47" t="s">
        <v>663</v>
      </c>
      <c r="V39" s="31"/>
      <c r="W39" s="31"/>
      <c r="X39" s="31"/>
      <c r="Y39" s="31"/>
      <c r="Z39" s="31"/>
      <c r="AA39" s="31"/>
      <c r="AB39" s="31"/>
      <c r="AC39" s="31"/>
      <c r="AD39" s="31"/>
      <c r="AE39" s="31"/>
      <c r="AF39" s="31"/>
      <c r="AG39" s="31"/>
      <c r="AH39" s="31"/>
      <c r="AI39" s="31"/>
      <c r="AJ39" s="31"/>
      <c r="AK39" s="31"/>
      <c r="AL39" s="31"/>
      <c r="AM39" s="31"/>
      <c r="AN39" s="32">
        <f t="shared" si="2"/>
        <v>0</v>
      </c>
      <c r="AO39" s="33"/>
      <c r="AP39" s="121"/>
      <c r="AQ39" s="124"/>
      <c r="AR39" s="106"/>
      <c r="AS39" s="127"/>
    </row>
    <row r="40" spans="1:45" ht="54" x14ac:dyDescent="0.35">
      <c r="A40" s="112"/>
      <c r="B40" s="115"/>
      <c r="C40" s="115"/>
      <c r="D40" s="115"/>
      <c r="E40" s="115"/>
      <c r="F40" s="115"/>
      <c r="G40" s="115"/>
      <c r="H40" s="115"/>
      <c r="I40" s="115"/>
      <c r="J40" s="115"/>
      <c r="K40" s="115"/>
      <c r="L40" s="115"/>
      <c r="M40" s="115"/>
      <c r="N40" s="97"/>
      <c r="O40" s="97"/>
      <c r="P40" s="100"/>
      <c r="Q40" s="103"/>
      <c r="R40" s="106"/>
      <c r="S40" s="109"/>
      <c r="T40" s="118"/>
      <c r="U40" s="30" t="s">
        <v>664</v>
      </c>
      <c r="V40" s="31">
        <v>0.25</v>
      </c>
      <c r="W40" s="31"/>
      <c r="X40" s="31"/>
      <c r="Y40" s="31"/>
      <c r="Z40" s="31"/>
      <c r="AA40" s="31">
        <v>0.1</v>
      </c>
      <c r="AB40" s="31"/>
      <c r="AC40" s="31"/>
      <c r="AD40" s="31"/>
      <c r="AE40" s="31"/>
      <c r="AF40" s="31"/>
      <c r="AG40" s="31"/>
      <c r="AH40" s="31"/>
      <c r="AI40" s="31"/>
      <c r="AJ40" s="31"/>
      <c r="AK40" s="31"/>
      <c r="AL40" s="31"/>
      <c r="AM40" s="31"/>
      <c r="AN40" s="32">
        <f t="shared" si="2"/>
        <v>0.35</v>
      </c>
      <c r="AO40" s="33"/>
      <c r="AP40" s="121"/>
      <c r="AQ40" s="124"/>
      <c r="AR40" s="106"/>
      <c r="AS40" s="127"/>
    </row>
    <row r="41" spans="1:45" ht="36" x14ac:dyDescent="0.35">
      <c r="A41" s="112"/>
      <c r="B41" s="115"/>
      <c r="C41" s="115"/>
      <c r="D41" s="115"/>
      <c r="E41" s="115"/>
      <c r="F41" s="115"/>
      <c r="G41" s="115"/>
      <c r="H41" s="115"/>
      <c r="I41" s="115"/>
      <c r="J41" s="115"/>
      <c r="K41" s="115"/>
      <c r="L41" s="115"/>
      <c r="M41" s="115"/>
      <c r="N41" s="97"/>
      <c r="O41" s="97"/>
      <c r="P41" s="100"/>
      <c r="Q41" s="103"/>
      <c r="R41" s="106"/>
      <c r="S41" s="109"/>
      <c r="T41" s="118"/>
      <c r="U41" s="30" t="s">
        <v>665</v>
      </c>
      <c r="V41" s="31">
        <v>0.25</v>
      </c>
      <c r="W41" s="31"/>
      <c r="X41" s="31"/>
      <c r="Y41" s="31">
        <v>0.25</v>
      </c>
      <c r="Z41" s="31"/>
      <c r="AA41" s="31"/>
      <c r="AB41" s="31"/>
      <c r="AC41" s="31"/>
      <c r="AD41" s="31"/>
      <c r="AE41" s="31"/>
      <c r="AF41" s="31"/>
      <c r="AG41" s="31"/>
      <c r="AH41" s="31"/>
      <c r="AI41" s="31"/>
      <c r="AJ41" s="31"/>
      <c r="AK41" s="31"/>
      <c r="AL41" s="31"/>
      <c r="AM41" s="31"/>
      <c r="AN41" s="32">
        <f t="shared" si="2"/>
        <v>0.5</v>
      </c>
      <c r="AO41" s="33"/>
      <c r="AP41" s="121"/>
      <c r="AQ41" s="124"/>
      <c r="AR41" s="106"/>
      <c r="AS41" s="127"/>
    </row>
    <row r="42" spans="1:45" ht="54" x14ac:dyDescent="0.35">
      <c r="A42" s="112"/>
      <c r="B42" s="115"/>
      <c r="C42" s="115"/>
      <c r="D42" s="115"/>
      <c r="E42" s="115"/>
      <c r="F42" s="115"/>
      <c r="G42" s="115"/>
      <c r="H42" s="115"/>
      <c r="I42" s="115"/>
      <c r="J42" s="115"/>
      <c r="K42" s="115"/>
      <c r="L42" s="115"/>
      <c r="M42" s="115"/>
      <c r="N42" s="97"/>
      <c r="O42" s="97"/>
      <c r="P42" s="100"/>
      <c r="Q42" s="103"/>
      <c r="R42" s="106"/>
      <c r="S42" s="109"/>
      <c r="T42" s="118"/>
      <c r="U42" s="30" t="s">
        <v>666</v>
      </c>
      <c r="V42" s="31">
        <v>0.25</v>
      </c>
      <c r="W42" s="31"/>
      <c r="X42" s="31"/>
      <c r="Y42" s="31"/>
      <c r="Z42" s="31"/>
      <c r="AA42" s="31">
        <v>0.1</v>
      </c>
      <c r="AB42" s="31"/>
      <c r="AC42" s="31"/>
      <c r="AD42" s="31"/>
      <c r="AE42" s="31"/>
      <c r="AF42" s="31"/>
      <c r="AG42" s="31"/>
      <c r="AH42" s="31"/>
      <c r="AI42" s="31"/>
      <c r="AJ42" s="31"/>
      <c r="AK42" s="31"/>
      <c r="AL42" s="31"/>
      <c r="AM42" s="31"/>
      <c r="AN42" s="32">
        <f t="shared" si="2"/>
        <v>0.35</v>
      </c>
      <c r="AO42" s="33"/>
      <c r="AP42" s="121"/>
      <c r="AQ42" s="124"/>
      <c r="AR42" s="106"/>
      <c r="AS42" s="127"/>
    </row>
    <row r="43" spans="1:45" ht="54" x14ac:dyDescent="0.35">
      <c r="A43" s="112"/>
      <c r="B43" s="115"/>
      <c r="C43" s="115"/>
      <c r="D43" s="115"/>
      <c r="E43" s="115"/>
      <c r="F43" s="115"/>
      <c r="G43" s="115"/>
      <c r="H43" s="115"/>
      <c r="I43" s="115"/>
      <c r="J43" s="115"/>
      <c r="K43" s="115"/>
      <c r="L43" s="115"/>
      <c r="M43" s="115"/>
      <c r="N43" s="97"/>
      <c r="O43" s="97"/>
      <c r="P43" s="100"/>
      <c r="Q43" s="103"/>
      <c r="R43" s="106"/>
      <c r="S43" s="109"/>
      <c r="T43" s="118"/>
      <c r="U43" s="30" t="s">
        <v>667</v>
      </c>
      <c r="V43" s="31">
        <v>0.25</v>
      </c>
      <c r="W43" s="31"/>
      <c r="X43" s="31"/>
      <c r="Y43" s="31">
        <v>0.25</v>
      </c>
      <c r="Z43" s="31"/>
      <c r="AA43" s="31"/>
      <c r="AB43" s="31"/>
      <c r="AC43" s="31"/>
      <c r="AD43" s="31"/>
      <c r="AE43" s="31"/>
      <c r="AF43" s="31"/>
      <c r="AG43" s="31"/>
      <c r="AH43" s="31"/>
      <c r="AI43" s="31"/>
      <c r="AJ43" s="31"/>
      <c r="AK43" s="31"/>
      <c r="AL43" s="31"/>
      <c r="AM43" s="31"/>
      <c r="AN43" s="32">
        <f t="shared" si="2"/>
        <v>0.5</v>
      </c>
      <c r="AO43" s="33"/>
      <c r="AP43" s="121"/>
      <c r="AQ43" s="124"/>
      <c r="AR43" s="106"/>
      <c r="AS43" s="127"/>
    </row>
    <row r="44" spans="1:45" ht="36" x14ac:dyDescent="0.35">
      <c r="A44" s="112"/>
      <c r="B44" s="115"/>
      <c r="C44" s="115"/>
      <c r="D44" s="115"/>
      <c r="E44" s="115"/>
      <c r="F44" s="115"/>
      <c r="G44" s="115"/>
      <c r="H44" s="115"/>
      <c r="I44" s="115"/>
      <c r="J44" s="115"/>
      <c r="K44" s="115"/>
      <c r="L44" s="115"/>
      <c r="M44" s="115"/>
      <c r="N44" s="97"/>
      <c r="O44" s="97"/>
      <c r="P44" s="100"/>
      <c r="Q44" s="103"/>
      <c r="R44" s="106"/>
      <c r="S44" s="109"/>
      <c r="T44" s="118"/>
      <c r="U44" s="30" t="s">
        <v>668</v>
      </c>
      <c r="V44" s="31"/>
      <c r="W44" s="31">
        <v>0.15</v>
      </c>
      <c r="X44" s="31"/>
      <c r="Y44" s="31"/>
      <c r="Z44" s="31"/>
      <c r="AA44" s="31">
        <v>0.1</v>
      </c>
      <c r="AB44" s="31"/>
      <c r="AC44" s="31"/>
      <c r="AD44" s="31"/>
      <c r="AE44" s="31"/>
      <c r="AF44" s="31"/>
      <c r="AG44" s="31"/>
      <c r="AH44" s="31"/>
      <c r="AI44" s="31"/>
      <c r="AJ44" s="31"/>
      <c r="AK44" s="31"/>
      <c r="AL44" s="31"/>
      <c r="AM44" s="31"/>
      <c r="AN44" s="32">
        <f t="shared" si="2"/>
        <v>0.25</v>
      </c>
      <c r="AO44" s="33"/>
      <c r="AP44" s="121"/>
      <c r="AQ44" s="124"/>
      <c r="AR44" s="106"/>
      <c r="AS44" s="127"/>
    </row>
    <row r="45" spans="1:45" ht="36" x14ac:dyDescent="0.35">
      <c r="A45" s="112"/>
      <c r="B45" s="115"/>
      <c r="C45" s="115"/>
      <c r="D45" s="115"/>
      <c r="E45" s="115"/>
      <c r="F45" s="115"/>
      <c r="G45" s="115"/>
      <c r="H45" s="115"/>
      <c r="I45" s="115"/>
      <c r="J45" s="115"/>
      <c r="K45" s="115"/>
      <c r="L45" s="115"/>
      <c r="M45" s="115"/>
      <c r="N45" s="97"/>
      <c r="O45" s="97"/>
      <c r="P45" s="100"/>
      <c r="Q45" s="103"/>
      <c r="R45" s="106"/>
      <c r="S45" s="109"/>
      <c r="T45" s="118"/>
      <c r="U45" s="30" t="s">
        <v>669</v>
      </c>
      <c r="V45" s="31"/>
      <c r="W45" s="31"/>
      <c r="X45" s="31">
        <v>0.1</v>
      </c>
      <c r="Y45" s="31"/>
      <c r="Z45" s="31"/>
      <c r="AA45" s="31">
        <v>0.1</v>
      </c>
      <c r="AB45" s="31"/>
      <c r="AC45" s="31"/>
      <c r="AD45" s="31"/>
      <c r="AE45" s="31"/>
      <c r="AF45" s="31"/>
      <c r="AG45" s="31"/>
      <c r="AH45" s="31"/>
      <c r="AI45" s="31"/>
      <c r="AJ45" s="31"/>
      <c r="AK45" s="31"/>
      <c r="AL45" s="31"/>
      <c r="AM45" s="31"/>
      <c r="AN45" s="32">
        <f t="shared" si="2"/>
        <v>0.2</v>
      </c>
      <c r="AO45" s="33"/>
      <c r="AP45" s="121"/>
      <c r="AQ45" s="124"/>
      <c r="AR45" s="106"/>
      <c r="AS45" s="127"/>
    </row>
    <row r="46" spans="1:45" ht="16.5"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2"/>
        <v>0</v>
      </c>
      <c r="AO46" s="33"/>
      <c r="AP46" s="121"/>
      <c r="AQ46" s="124"/>
      <c r="AR46" s="106"/>
      <c r="AS46" s="127"/>
    </row>
    <row r="47" spans="1:45" ht="19.5" hidden="1" customHeight="1" thickBot="1" x14ac:dyDescent="0.4">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2"/>
        <v>0</v>
      </c>
      <c r="AO47" s="33"/>
      <c r="AP47" s="121"/>
      <c r="AQ47" s="124"/>
      <c r="AR47" s="106"/>
      <c r="AS47" s="127"/>
    </row>
    <row r="48" spans="1:45" ht="19.5" hidden="1" customHeight="1" thickBot="1" x14ac:dyDescent="0.4">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2"/>
        <v>0</v>
      </c>
      <c r="AO48" s="33"/>
      <c r="AP48" s="121"/>
      <c r="AQ48" s="124"/>
      <c r="AR48" s="106"/>
      <c r="AS48" s="127"/>
    </row>
    <row r="49" spans="1:45" ht="19.5" hidden="1" customHeight="1" thickBot="1" x14ac:dyDescent="0.4">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2"/>
        <v>0</v>
      </c>
      <c r="AO49" s="39"/>
      <c r="AP49" s="122"/>
      <c r="AQ49" s="125"/>
      <c r="AR49" s="107"/>
      <c r="AS49" s="128"/>
    </row>
    <row r="50" spans="1:45" ht="36" x14ac:dyDescent="0.35">
      <c r="A50" s="111" t="s">
        <v>670</v>
      </c>
      <c r="B50" s="114" t="s">
        <v>627</v>
      </c>
      <c r="C50" s="114" t="s">
        <v>671</v>
      </c>
      <c r="D50" s="114"/>
      <c r="E50" s="114"/>
      <c r="F50" s="114"/>
      <c r="G50" s="114"/>
      <c r="H50" s="114" t="s">
        <v>80</v>
      </c>
      <c r="I50" s="114" t="s">
        <v>79</v>
      </c>
      <c r="J50" s="114"/>
      <c r="K50" s="114"/>
      <c r="L50" s="114"/>
      <c r="M50" s="114" t="s">
        <v>5</v>
      </c>
      <c r="N50" s="96" t="s">
        <v>672</v>
      </c>
      <c r="O50" s="96" t="s">
        <v>673</v>
      </c>
      <c r="P50" s="99">
        <v>0.6</v>
      </c>
      <c r="Q50" s="102">
        <v>0.6</v>
      </c>
      <c r="R50" s="105" t="str">
        <f t="shared" ref="R50" si="10">IF(S50&lt;=1600,"BAJO",(IF(AND(S50&gt;1600,S50&lt;=3600),"MODERADO",IF(AND(S50&gt;3600,S50&lt;=4800),"ALTO",IF(AND(S50&gt;4800,S50&lt;=10000),"EXTREMO")))))</f>
        <v>MODERADO</v>
      </c>
      <c r="S50" s="108">
        <f t="shared" ref="S50" si="11">(P50*Q50)*10000</f>
        <v>3600</v>
      </c>
      <c r="T50" s="117" t="s">
        <v>9</v>
      </c>
      <c r="U50" s="36" t="s">
        <v>674</v>
      </c>
      <c r="V50" s="31">
        <v>0.25</v>
      </c>
      <c r="W50" s="31"/>
      <c r="X50" s="31"/>
      <c r="Y50" s="31"/>
      <c r="Z50" s="31"/>
      <c r="AA50" s="31">
        <v>0.1</v>
      </c>
      <c r="AB50" s="31"/>
      <c r="AC50" s="31"/>
      <c r="AD50" s="31"/>
      <c r="AE50" s="31"/>
      <c r="AF50" s="31"/>
      <c r="AG50" s="31"/>
      <c r="AH50" s="31"/>
      <c r="AI50" s="31"/>
      <c r="AJ50" s="31"/>
      <c r="AK50" s="31"/>
      <c r="AL50" s="31"/>
      <c r="AM50" s="31"/>
      <c r="AN50" s="38">
        <f t="shared" si="2"/>
        <v>0.35</v>
      </c>
      <c r="AO50" s="35"/>
      <c r="AP50" s="120">
        <f>P50*(1-AN50)*(1-AN51)*(1-AN52)*(1-AN53)*(1-AN54)*(1-AN55)*(1-AN56)*(1-AN57)*(1-AN58)*(1-AN59)*(1-AN60)*(1-AN61)*(1-AN62)*(1-AN63)</f>
        <v>1.4254170328124998E-2</v>
      </c>
      <c r="AQ50" s="123">
        <f t="shared" ref="AQ50" si="12">Q50</f>
        <v>0.6</v>
      </c>
      <c r="AR50" s="105" t="str">
        <f t="shared" ref="AR50" si="13">IF(AS50&lt;=1600,"BAJO",(IF(AND(AS50&gt;1600,AS50&lt;=3600),"MODERADO",IF(AND(AS50&gt;3600,AS50&lt;=4800),"ALTO",IF(AND(AS50&gt;4800,AS50&lt;=10000),"CATASTRÓFICO")))))</f>
        <v>BAJO</v>
      </c>
      <c r="AS50" s="126">
        <f t="shared" ref="AS50" si="14">(AP50*AQ50)*10000</f>
        <v>85.525021968749996</v>
      </c>
    </row>
    <row r="51" spans="1:45" ht="20.100000000000001" customHeight="1" x14ac:dyDescent="0.35">
      <c r="A51" s="112"/>
      <c r="B51" s="115"/>
      <c r="C51" s="115"/>
      <c r="D51" s="115"/>
      <c r="E51" s="115"/>
      <c r="F51" s="115"/>
      <c r="G51" s="115"/>
      <c r="H51" s="115"/>
      <c r="I51" s="115"/>
      <c r="J51" s="115"/>
      <c r="K51" s="115"/>
      <c r="L51" s="115"/>
      <c r="M51" s="115"/>
      <c r="N51" s="97"/>
      <c r="O51" s="97"/>
      <c r="P51" s="100"/>
      <c r="Q51" s="103"/>
      <c r="R51" s="106"/>
      <c r="S51" s="109"/>
      <c r="T51" s="118"/>
      <c r="U51" s="30" t="s">
        <v>675</v>
      </c>
      <c r="V51" s="31">
        <v>0.25</v>
      </c>
      <c r="W51" s="31"/>
      <c r="X51" s="31"/>
      <c r="Y51" s="31"/>
      <c r="Z51" s="31"/>
      <c r="AA51" s="31">
        <v>0.1</v>
      </c>
      <c r="AB51" s="31"/>
      <c r="AC51" s="31"/>
      <c r="AD51" s="31"/>
      <c r="AE51" s="31"/>
      <c r="AF51" s="31"/>
      <c r="AG51" s="31"/>
      <c r="AH51" s="31"/>
      <c r="AI51" s="31"/>
      <c r="AJ51" s="31"/>
      <c r="AK51" s="31"/>
      <c r="AL51" s="31"/>
      <c r="AM51" s="31"/>
      <c r="AN51" s="32">
        <f t="shared" si="2"/>
        <v>0.35</v>
      </c>
      <c r="AO51" s="33"/>
      <c r="AP51" s="121"/>
      <c r="AQ51" s="124"/>
      <c r="AR51" s="106"/>
      <c r="AS51" s="127"/>
    </row>
    <row r="52" spans="1:45" ht="20.100000000000001" customHeight="1" x14ac:dyDescent="0.35">
      <c r="A52" s="112"/>
      <c r="B52" s="115"/>
      <c r="C52" s="115"/>
      <c r="D52" s="115"/>
      <c r="E52" s="115"/>
      <c r="F52" s="115"/>
      <c r="G52" s="115"/>
      <c r="H52" s="115"/>
      <c r="I52" s="115"/>
      <c r="J52" s="115"/>
      <c r="K52" s="115"/>
      <c r="L52" s="115"/>
      <c r="M52" s="115"/>
      <c r="N52" s="97"/>
      <c r="O52" s="97"/>
      <c r="P52" s="100"/>
      <c r="Q52" s="103"/>
      <c r="R52" s="106"/>
      <c r="S52" s="109"/>
      <c r="T52" s="118"/>
      <c r="U52" s="30" t="s">
        <v>676</v>
      </c>
      <c r="V52" s="31">
        <v>0.25</v>
      </c>
      <c r="W52" s="31"/>
      <c r="X52" s="31"/>
      <c r="Y52" s="31"/>
      <c r="Z52" s="31">
        <v>0.15</v>
      </c>
      <c r="AA52" s="31"/>
      <c r="AB52" s="31"/>
      <c r="AC52" s="31"/>
      <c r="AD52" s="31"/>
      <c r="AE52" s="31"/>
      <c r="AF52" s="31"/>
      <c r="AG52" s="31"/>
      <c r="AH52" s="31"/>
      <c r="AI52" s="31"/>
      <c r="AJ52" s="31"/>
      <c r="AK52" s="31"/>
      <c r="AL52" s="31"/>
      <c r="AM52" s="31"/>
      <c r="AN52" s="32">
        <f t="shared" si="2"/>
        <v>0.4</v>
      </c>
      <c r="AO52" s="33"/>
      <c r="AP52" s="121"/>
      <c r="AQ52" s="124"/>
      <c r="AR52" s="106"/>
      <c r="AS52" s="127"/>
    </row>
    <row r="53" spans="1:45" ht="20.100000000000001" customHeight="1" x14ac:dyDescent="0.35">
      <c r="A53" s="112"/>
      <c r="B53" s="115"/>
      <c r="C53" s="115"/>
      <c r="D53" s="115"/>
      <c r="E53" s="115"/>
      <c r="F53" s="115"/>
      <c r="G53" s="115"/>
      <c r="H53" s="115"/>
      <c r="I53" s="115"/>
      <c r="J53" s="115"/>
      <c r="K53" s="115"/>
      <c r="L53" s="115"/>
      <c r="M53" s="115"/>
      <c r="N53" s="97"/>
      <c r="O53" s="97"/>
      <c r="P53" s="100"/>
      <c r="Q53" s="103"/>
      <c r="R53" s="106"/>
      <c r="S53" s="109"/>
      <c r="T53" s="118"/>
      <c r="U53" s="30" t="s">
        <v>677</v>
      </c>
      <c r="V53" s="31">
        <v>0.25</v>
      </c>
      <c r="W53" s="31"/>
      <c r="X53" s="31"/>
      <c r="Y53" s="31"/>
      <c r="Z53" s="31"/>
      <c r="AA53" s="31">
        <v>0.1</v>
      </c>
      <c r="AB53" s="31"/>
      <c r="AC53" s="31"/>
      <c r="AD53" s="31"/>
      <c r="AE53" s="31"/>
      <c r="AF53" s="31"/>
      <c r="AG53" s="31"/>
      <c r="AH53" s="31"/>
      <c r="AI53" s="31"/>
      <c r="AJ53" s="31"/>
      <c r="AK53" s="31"/>
      <c r="AL53" s="31"/>
      <c r="AM53" s="31"/>
      <c r="AN53" s="32">
        <f t="shared" si="2"/>
        <v>0.35</v>
      </c>
      <c r="AO53" s="33"/>
      <c r="AP53" s="121"/>
      <c r="AQ53" s="124"/>
      <c r="AR53" s="106"/>
      <c r="AS53" s="127"/>
    </row>
    <row r="54" spans="1:45" ht="20.100000000000001" customHeight="1" x14ac:dyDescent="0.35">
      <c r="A54" s="112"/>
      <c r="B54" s="115"/>
      <c r="C54" s="115"/>
      <c r="D54" s="115"/>
      <c r="E54" s="115"/>
      <c r="F54" s="115"/>
      <c r="G54" s="115"/>
      <c r="H54" s="115"/>
      <c r="I54" s="115"/>
      <c r="J54" s="115"/>
      <c r="K54" s="115"/>
      <c r="L54" s="115"/>
      <c r="M54" s="115"/>
      <c r="N54" s="97"/>
      <c r="O54" s="97"/>
      <c r="P54" s="100"/>
      <c r="Q54" s="103"/>
      <c r="R54" s="106"/>
      <c r="S54" s="109"/>
      <c r="T54" s="118"/>
      <c r="U54" s="30" t="s">
        <v>678</v>
      </c>
      <c r="V54" s="31">
        <v>0.25</v>
      </c>
      <c r="W54" s="31"/>
      <c r="X54" s="31"/>
      <c r="Y54" s="31"/>
      <c r="Z54" s="31"/>
      <c r="AA54" s="31">
        <v>0.1</v>
      </c>
      <c r="AB54" s="31"/>
      <c r="AC54" s="31"/>
      <c r="AD54" s="31"/>
      <c r="AE54" s="31"/>
      <c r="AF54" s="31"/>
      <c r="AG54" s="31"/>
      <c r="AH54" s="31"/>
      <c r="AI54" s="31"/>
      <c r="AJ54" s="31"/>
      <c r="AK54" s="31"/>
      <c r="AL54" s="31"/>
      <c r="AM54" s="31"/>
      <c r="AN54" s="32">
        <f t="shared" si="2"/>
        <v>0.35</v>
      </c>
      <c r="AO54" s="33"/>
      <c r="AP54" s="121"/>
      <c r="AQ54" s="124"/>
      <c r="AR54" s="106"/>
      <c r="AS54" s="127"/>
    </row>
    <row r="55" spans="1:45" ht="20.100000000000001" customHeight="1" x14ac:dyDescent="0.35">
      <c r="A55" s="112"/>
      <c r="B55" s="115"/>
      <c r="C55" s="115"/>
      <c r="D55" s="115"/>
      <c r="E55" s="115"/>
      <c r="F55" s="115"/>
      <c r="G55" s="115"/>
      <c r="H55" s="115"/>
      <c r="I55" s="115"/>
      <c r="J55" s="115"/>
      <c r="K55" s="115"/>
      <c r="L55" s="115"/>
      <c r="M55" s="115"/>
      <c r="N55" s="97"/>
      <c r="O55" s="97"/>
      <c r="P55" s="100"/>
      <c r="Q55" s="103"/>
      <c r="R55" s="106"/>
      <c r="S55" s="109"/>
      <c r="T55" s="118"/>
      <c r="U55" s="30" t="s">
        <v>679</v>
      </c>
      <c r="V55" s="31">
        <v>0.25</v>
      </c>
      <c r="W55" s="31"/>
      <c r="X55" s="31"/>
      <c r="Y55" s="31"/>
      <c r="Z55" s="31"/>
      <c r="AA55" s="31">
        <v>0.1</v>
      </c>
      <c r="AB55" s="31"/>
      <c r="AC55" s="31"/>
      <c r="AD55" s="31"/>
      <c r="AE55" s="31"/>
      <c r="AF55" s="31"/>
      <c r="AG55" s="31"/>
      <c r="AH55" s="31"/>
      <c r="AI55" s="31"/>
      <c r="AJ55" s="31"/>
      <c r="AK55" s="31"/>
      <c r="AL55" s="31"/>
      <c r="AM55" s="31"/>
      <c r="AN55" s="32">
        <f t="shared" si="2"/>
        <v>0.35</v>
      </c>
      <c r="AO55" s="33"/>
      <c r="AP55" s="121"/>
      <c r="AQ55" s="124"/>
      <c r="AR55" s="106"/>
      <c r="AS55" s="127"/>
    </row>
    <row r="56" spans="1:45" ht="20.100000000000001" customHeight="1" x14ac:dyDescent="0.35">
      <c r="A56" s="112"/>
      <c r="B56" s="115"/>
      <c r="C56" s="115"/>
      <c r="D56" s="115"/>
      <c r="E56" s="115"/>
      <c r="F56" s="115"/>
      <c r="G56" s="115"/>
      <c r="H56" s="115"/>
      <c r="I56" s="115"/>
      <c r="J56" s="115"/>
      <c r="K56" s="115"/>
      <c r="L56" s="115"/>
      <c r="M56" s="115"/>
      <c r="N56" s="97"/>
      <c r="O56" s="97"/>
      <c r="P56" s="100"/>
      <c r="Q56" s="103"/>
      <c r="R56" s="106"/>
      <c r="S56" s="109"/>
      <c r="T56" s="118"/>
      <c r="U56" s="30" t="s">
        <v>680</v>
      </c>
      <c r="V56" s="31"/>
      <c r="W56" s="31">
        <v>0.15</v>
      </c>
      <c r="X56" s="31"/>
      <c r="Y56" s="31"/>
      <c r="Z56" s="31">
        <v>0.15</v>
      </c>
      <c r="AA56" s="31"/>
      <c r="AB56" s="31"/>
      <c r="AC56" s="31"/>
      <c r="AD56" s="31"/>
      <c r="AE56" s="31"/>
      <c r="AF56" s="31"/>
      <c r="AG56" s="31"/>
      <c r="AH56" s="31"/>
      <c r="AI56" s="31"/>
      <c r="AJ56" s="31"/>
      <c r="AK56" s="31"/>
      <c r="AL56" s="31"/>
      <c r="AM56" s="31"/>
      <c r="AN56" s="32">
        <f t="shared" si="2"/>
        <v>0.3</v>
      </c>
      <c r="AO56" s="33"/>
      <c r="AP56" s="121"/>
      <c r="AQ56" s="124"/>
      <c r="AR56" s="106"/>
      <c r="AS56" s="127"/>
    </row>
    <row r="57" spans="1:45" ht="20.100000000000001" customHeight="1" x14ac:dyDescent="0.35">
      <c r="A57" s="112"/>
      <c r="B57" s="115"/>
      <c r="C57" s="115"/>
      <c r="D57" s="115"/>
      <c r="E57" s="115"/>
      <c r="F57" s="115"/>
      <c r="G57" s="115"/>
      <c r="H57" s="115"/>
      <c r="I57" s="115"/>
      <c r="J57" s="115"/>
      <c r="K57" s="115"/>
      <c r="L57" s="115"/>
      <c r="M57" s="115"/>
      <c r="N57" s="97"/>
      <c r="O57" s="97"/>
      <c r="P57" s="100"/>
      <c r="Q57" s="103"/>
      <c r="R57" s="106"/>
      <c r="S57" s="109"/>
      <c r="T57" s="118"/>
      <c r="U57" s="30" t="s">
        <v>681</v>
      </c>
      <c r="V57" s="31"/>
      <c r="W57" s="31">
        <v>0.15</v>
      </c>
      <c r="X57" s="31"/>
      <c r="Y57" s="31"/>
      <c r="Z57" s="31"/>
      <c r="AA57" s="31">
        <v>0.1</v>
      </c>
      <c r="AB57" s="31"/>
      <c r="AC57" s="31"/>
      <c r="AD57" s="31"/>
      <c r="AE57" s="31"/>
      <c r="AF57" s="31"/>
      <c r="AG57" s="31"/>
      <c r="AH57" s="31"/>
      <c r="AI57" s="31"/>
      <c r="AJ57" s="31"/>
      <c r="AK57" s="31"/>
      <c r="AL57" s="31"/>
      <c r="AM57" s="31"/>
      <c r="AN57" s="32">
        <f t="shared" si="2"/>
        <v>0.25</v>
      </c>
      <c r="AO57" s="33"/>
      <c r="AP57" s="121"/>
      <c r="AQ57" s="124"/>
      <c r="AR57" s="106"/>
      <c r="AS57" s="127"/>
    </row>
    <row r="58" spans="1:45" ht="20.100000000000001" customHeight="1" x14ac:dyDescent="0.35">
      <c r="A58" s="112"/>
      <c r="B58" s="115"/>
      <c r="C58" s="115"/>
      <c r="D58" s="115"/>
      <c r="E58" s="115"/>
      <c r="F58" s="115"/>
      <c r="G58" s="115"/>
      <c r="H58" s="115"/>
      <c r="I58" s="115"/>
      <c r="J58" s="115"/>
      <c r="K58" s="115"/>
      <c r="L58" s="115"/>
      <c r="M58" s="115"/>
      <c r="N58" s="97"/>
      <c r="O58" s="97"/>
      <c r="P58" s="100"/>
      <c r="Q58" s="103"/>
      <c r="R58" s="106"/>
      <c r="S58" s="109"/>
      <c r="T58" s="118"/>
      <c r="U58" s="30" t="s">
        <v>682</v>
      </c>
      <c r="V58" s="31">
        <v>0.25</v>
      </c>
      <c r="W58" s="31"/>
      <c r="X58" s="31"/>
      <c r="Y58" s="31"/>
      <c r="Z58" s="31"/>
      <c r="AA58" s="31">
        <v>0.1</v>
      </c>
      <c r="AB58" s="31"/>
      <c r="AC58" s="31"/>
      <c r="AD58" s="31"/>
      <c r="AE58" s="31"/>
      <c r="AF58" s="31"/>
      <c r="AG58" s="31"/>
      <c r="AH58" s="31"/>
      <c r="AI58" s="31"/>
      <c r="AJ58" s="31"/>
      <c r="AK58" s="31"/>
      <c r="AL58" s="31"/>
      <c r="AM58" s="31"/>
      <c r="AN58" s="32">
        <f t="shared" si="2"/>
        <v>0.35</v>
      </c>
      <c r="AO58" s="33"/>
      <c r="AP58" s="121"/>
      <c r="AQ58" s="124"/>
      <c r="AR58" s="106"/>
      <c r="AS58" s="127"/>
    </row>
    <row r="59" spans="1:45" ht="20.100000000000001"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2"/>
        <v>0</v>
      </c>
      <c r="AO59" s="33"/>
      <c r="AP59" s="121"/>
      <c r="AQ59" s="124"/>
      <c r="AR59" s="106"/>
      <c r="AS59" s="127"/>
    </row>
    <row r="60" spans="1:45" ht="0.75" customHeight="1" thickBot="1" x14ac:dyDescent="0.4">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2"/>
        <v>0</v>
      </c>
      <c r="AO60" s="33"/>
      <c r="AP60" s="121"/>
      <c r="AQ60" s="124"/>
      <c r="AR60" s="106"/>
      <c r="AS60" s="127"/>
    </row>
    <row r="61" spans="1:45" ht="19.5" hidden="1" customHeight="1" thickBot="1" x14ac:dyDescent="0.4">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2"/>
        <v>0</v>
      </c>
      <c r="AO61" s="33"/>
      <c r="AP61" s="121"/>
      <c r="AQ61" s="124"/>
      <c r="AR61" s="106"/>
      <c r="AS61" s="127"/>
    </row>
    <row r="62" spans="1:45" ht="19.5" hidden="1" customHeight="1" thickBot="1" x14ac:dyDescent="0.4">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2"/>
        <v>0</v>
      </c>
      <c r="AO62" s="33"/>
      <c r="AP62" s="121"/>
      <c r="AQ62" s="124"/>
      <c r="AR62" s="106"/>
      <c r="AS62" s="127"/>
    </row>
    <row r="63" spans="1:45" ht="19.5" hidden="1"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2"/>
        <v>0</v>
      </c>
      <c r="AO63" s="39"/>
      <c r="AP63" s="122"/>
      <c r="AQ63" s="125"/>
      <c r="AR63" s="107"/>
      <c r="AS63" s="128"/>
    </row>
    <row r="64" spans="1:45" ht="36" x14ac:dyDescent="0.35">
      <c r="A64" s="111" t="s">
        <v>683</v>
      </c>
      <c r="B64" s="114" t="s">
        <v>627</v>
      </c>
      <c r="C64" s="114" t="s">
        <v>684</v>
      </c>
      <c r="D64" s="114"/>
      <c r="E64" s="114"/>
      <c r="F64" s="114"/>
      <c r="G64" s="114" t="s">
        <v>79</v>
      </c>
      <c r="H64" s="114"/>
      <c r="I64" s="114"/>
      <c r="J64" s="114" t="s">
        <v>80</v>
      </c>
      <c r="K64" s="114"/>
      <c r="L64" s="114"/>
      <c r="M64" s="114" t="s">
        <v>5</v>
      </c>
      <c r="N64" s="96" t="s">
        <v>685</v>
      </c>
      <c r="O64" s="96" t="s">
        <v>686</v>
      </c>
      <c r="P64" s="99">
        <v>0.8</v>
      </c>
      <c r="Q64" s="102">
        <v>0.8</v>
      </c>
      <c r="R64" s="105" t="str">
        <f t="shared" ref="R64" si="15">IF(S64&lt;=1600,"BAJO",(IF(AND(S64&gt;1600,S64&lt;=3600),"MODERADO",IF(AND(S64&gt;3600,S64&lt;=4800),"ALTO",IF(AND(S64&gt;4800,S64&lt;=10000),"EXTREMO")))))</f>
        <v>EXTREMO</v>
      </c>
      <c r="S64" s="108">
        <f t="shared" ref="S64" si="16">(P64*Q64)*10000</f>
        <v>6400.0000000000009</v>
      </c>
      <c r="T64" s="117" t="s">
        <v>9</v>
      </c>
      <c r="U64" s="36" t="s">
        <v>687</v>
      </c>
      <c r="V64" s="31">
        <v>0.25</v>
      </c>
      <c r="W64" s="31"/>
      <c r="X64" s="31"/>
      <c r="Y64" s="31"/>
      <c r="Z64" s="31"/>
      <c r="AA64" s="31">
        <v>0.1</v>
      </c>
      <c r="AB64" s="31"/>
      <c r="AC64" s="31"/>
      <c r="AD64" s="31"/>
      <c r="AE64" s="31"/>
      <c r="AF64" s="31"/>
      <c r="AG64" s="31"/>
      <c r="AH64" s="31"/>
      <c r="AI64" s="31"/>
      <c r="AJ64" s="31"/>
      <c r="AK64" s="31"/>
      <c r="AL64" s="31"/>
      <c r="AM64" s="31"/>
      <c r="AN64" s="38">
        <f t="shared" si="2"/>
        <v>0.35</v>
      </c>
      <c r="AO64" s="35"/>
      <c r="AP64" s="120">
        <f t="shared" ref="AP64" si="17">P64*(1-AN64)*(1-AN65)*(1-AN66)*(1-AN67)*(1-AN68)*(1-AN69)*(1-AN70)*(1-AN71)*(1-AN72)*(1-AN73)*(1-AN74)*(1-AN75)*(1-AN76)*(1-AN77)</f>
        <v>2.0558899511718746E-2</v>
      </c>
      <c r="AQ64" s="123">
        <f t="shared" ref="AQ64" si="18">Q64</f>
        <v>0.8</v>
      </c>
      <c r="AR64" s="105" t="str">
        <f t="shared" ref="AR64" si="19">IF(AS64&lt;=1600,"BAJO",(IF(AND(AS64&gt;1600,AS64&lt;=3600),"MODERADO",IF(AND(AS64&gt;3600,AS64&lt;=4800),"ALTO",IF(AND(AS64&gt;4800,AS64&lt;=10000),"CATASTRÓFICO")))))</f>
        <v>BAJO</v>
      </c>
      <c r="AS64" s="126">
        <f t="shared" ref="AS64" si="20">(AP64*AQ64)*10000</f>
        <v>164.47119609374997</v>
      </c>
    </row>
    <row r="65" spans="1:45" ht="36" x14ac:dyDescent="0.35">
      <c r="A65" s="112"/>
      <c r="B65" s="115"/>
      <c r="C65" s="115"/>
      <c r="D65" s="115"/>
      <c r="E65" s="115"/>
      <c r="F65" s="115"/>
      <c r="G65" s="115"/>
      <c r="H65" s="115"/>
      <c r="I65" s="115"/>
      <c r="J65" s="115"/>
      <c r="K65" s="115"/>
      <c r="L65" s="115"/>
      <c r="M65" s="115"/>
      <c r="N65" s="97"/>
      <c r="O65" s="97"/>
      <c r="P65" s="100"/>
      <c r="Q65" s="103"/>
      <c r="R65" s="106"/>
      <c r="S65" s="109"/>
      <c r="T65" s="118"/>
      <c r="U65" s="49" t="s">
        <v>688</v>
      </c>
      <c r="V65" s="31"/>
      <c r="W65" s="31"/>
      <c r="X65" s="31"/>
      <c r="Y65" s="31"/>
      <c r="Z65" s="31"/>
      <c r="AA65" s="31"/>
      <c r="AB65" s="31"/>
      <c r="AC65" s="31"/>
      <c r="AD65" s="31"/>
      <c r="AE65" s="31"/>
      <c r="AF65" s="31"/>
      <c r="AG65" s="31"/>
      <c r="AH65" s="31"/>
      <c r="AI65" s="31"/>
      <c r="AJ65" s="31"/>
      <c r="AK65" s="31"/>
      <c r="AL65" s="31"/>
      <c r="AM65" s="31"/>
      <c r="AN65" s="32">
        <f t="shared" si="2"/>
        <v>0</v>
      </c>
      <c r="AO65" s="33"/>
      <c r="AP65" s="121"/>
      <c r="AQ65" s="124"/>
      <c r="AR65" s="106"/>
      <c r="AS65" s="127"/>
    </row>
    <row r="66" spans="1:45" x14ac:dyDescent="0.35">
      <c r="A66" s="112"/>
      <c r="B66" s="115"/>
      <c r="C66" s="115"/>
      <c r="D66" s="115"/>
      <c r="E66" s="115"/>
      <c r="F66" s="115"/>
      <c r="G66" s="115"/>
      <c r="H66" s="115"/>
      <c r="I66" s="115"/>
      <c r="J66" s="115"/>
      <c r="K66" s="115"/>
      <c r="L66" s="115"/>
      <c r="M66" s="115"/>
      <c r="N66" s="97"/>
      <c r="O66" s="97"/>
      <c r="P66" s="100"/>
      <c r="Q66" s="103"/>
      <c r="R66" s="106"/>
      <c r="S66" s="109"/>
      <c r="T66" s="118"/>
      <c r="U66" s="34" t="s">
        <v>689</v>
      </c>
      <c r="V66" s="31">
        <v>0.25</v>
      </c>
      <c r="W66" s="31"/>
      <c r="X66" s="31"/>
      <c r="Y66" s="31"/>
      <c r="Z66" s="31"/>
      <c r="AA66" s="31">
        <v>0.1</v>
      </c>
      <c r="AB66" s="31"/>
      <c r="AC66" s="31"/>
      <c r="AD66" s="31"/>
      <c r="AE66" s="31"/>
      <c r="AF66" s="31"/>
      <c r="AG66" s="31"/>
      <c r="AH66" s="31"/>
      <c r="AI66" s="31"/>
      <c r="AJ66" s="31"/>
      <c r="AK66" s="31"/>
      <c r="AL66" s="31"/>
      <c r="AM66" s="31"/>
      <c r="AN66" s="32">
        <f t="shared" si="2"/>
        <v>0.35</v>
      </c>
      <c r="AO66" s="33"/>
      <c r="AP66" s="121"/>
      <c r="AQ66" s="124"/>
      <c r="AR66" s="106"/>
      <c r="AS66" s="127"/>
    </row>
    <row r="67" spans="1:45" ht="36" x14ac:dyDescent="0.35">
      <c r="A67" s="112"/>
      <c r="B67" s="115"/>
      <c r="C67" s="115"/>
      <c r="D67" s="115"/>
      <c r="E67" s="115"/>
      <c r="F67" s="115"/>
      <c r="G67" s="115"/>
      <c r="H67" s="115"/>
      <c r="I67" s="115"/>
      <c r="J67" s="115"/>
      <c r="K67" s="115"/>
      <c r="L67" s="115"/>
      <c r="M67" s="115"/>
      <c r="N67" s="97"/>
      <c r="O67" s="97"/>
      <c r="P67" s="100"/>
      <c r="Q67" s="103"/>
      <c r="R67" s="106"/>
      <c r="S67" s="109"/>
      <c r="T67" s="118"/>
      <c r="U67" s="34" t="s">
        <v>690</v>
      </c>
      <c r="V67" s="31">
        <v>0.25</v>
      </c>
      <c r="W67" s="31"/>
      <c r="X67" s="31"/>
      <c r="Y67" s="31"/>
      <c r="Z67" s="31"/>
      <c r="AA67" s="31"/>
      <c r="AB67" s="31"/>
      <c r="AC67" s="31"/>
      <c r="AD67" s="31"/>
      <c r="AE67" s="31"/>
      <c r="AF67" s="31"/>
      <c r="AG67" s="31"/>
      <c r="AH67" s="31"/>
      <c r="AI67" s="31"/>
      <c r="AJ67" s="31"/>
      <c r="AK67" s="31"/>
      <c r="AL67" s="31"/>
      <c r="AM67" s="31"/>
      <c r="AN67" s="32">
        <f t="shared" si="2"/>
        <v>0.25</v>
      </c>
      <c r="AO67" s="33"/>
      <c r="AP67" s="121"/>
      <c r="AQ67" s="124"/>
      <c r="AR67" s="106"/>
      <c r="AS67" s="127"/>
    </row>
    <row r="68" spans="1:45" x14ac:dyDescent="0.35">
      <c r="A68" s="112"/>
      <c r="B68" s="115"/>
      <c r="C68" s="115"/>
      <c r="D68" s="115"/>
      <c r="E68" s="115"/>
      <c r="F68" s="115"/>
      <c r="G68" s="115"/>
      <c r="H68" s="115"/>
      <c r="I68" s="115"/>
      <c r="J68" s="115"/>
      <c r="K68" s="115"/>
      <c r="L68" s="115"/>
      <c r="M68" s="115"/>
      <c r="N68" s="97"/>
      <c r="O68" s="97"/>
      <c r="P68" s="100"/>
      <c r="Q68" s="103"/>
      <c r="R68" s="106"/>
      <c r="S68" s="109"/>
      <c r="T68" s="118"/>
      <c r="U68" s="49" t="s">
        <v>691</v>
      </c>
      <c r="V68" s="31"/>
      <c r="W68" s="31"/>
      <c r="X68" s="31"/>
      <c r="Y68" s="31"/>
      <c r="Z68" s="31"/>
      <c r="AA68" s="31"/>
      <c r="AB68" s="31"/>
      <c r="AC68" s="31"/>
      <c r="AD68" s="31"/>
      <c r="AE68" s="31"/>
      <c r="AF68" s="31"/>
      <c r="AG68" s="31"/>
      <c r="AH68" s="31"/>
      <c r="AI68" s="31"/>
      <c r="AJ68" s="31"/>
      <c r="AK68" s="31"/>
      <c r="AL68" s="31"/>
      <c r="AM68" s="31"/>
      <c r="AN68" s="32">
        <f t="shared" si="2"/>
        <v>0</v>
      </c>
      <c r="AO68" s="33"/>
      <c r="AP68" s="121"/>
      <c r="AQ68" s="124"/>
      <c r="AR68" s="106"/>
      <c r="AS68" s="127"/>
    </row>
    <row r="69" spans="1:45" x14ac:dyDescent="0.35">
      <c r="A69" s="112"/>
      <c r="B69" s="115"/>
      <c r="C69" s="115"/>
      <c r="D69" s="115"/>
      <c r="E69" s="115"/>
      <c r="F69" s="115"/>
      <c r="G69" s="115"/>
      <c r="H69" s="115"/>
      <c r="I69" s="115"/>
      <c r="J69" s="115"/>
      <c r="K69" s="115"/>
      <c r="L69" s="115"/>
      <c r="M69" s="115"/>
      <c r="N69" s="97"/>
      <c r="O69" s="97"/>
      <c r="P69" s="100"/>
      <c r="Q69" s="103"/>
      <c r="R69" s="106"/>
      <c r="S69" s="109"/>
      <c r="T69" s="118"/>
      <c r="U69" s="49" t="s">
        <v>692</v>
      </c>
      <c r="V69" s="31">
        <v>0.25</v>
      </c>
      <c r="W69" s="31"/>
      <c r="X69" s="31"/>
      <c r="Y69" s="31"/>
      <c r="Z69" s="31"/>
      <c r="AA69" s="31">
        <v>0.1</v>
      </c>
      <c r="AB69" s="31"/>
      <c r="AC69" s="31"/>
      <c r="AD69" s="31"/>
      <c r="AE69" s="31"/>
      <c r="AF69" s="31"/>
      <c r="AG69" s="31"/>
      <c r="AH69" s="31"/>
      <c r="AI69" s="31"/>
      <c r="AJ69" s="31"/>
      <c r="AK69" s="31"/>
      <c r="AL69" s="31"/>
      <c r="AM69" s="31"/>
      <c r="AN69" s="32">
        <f t="shared" si="2"/>
        <v>0.35</v>
      </c>
      <c r="AO69" s="33"/>
      <c r="AP69" s="121"/>
      <c r="AQ69" s="124"/>
      <c r="AR69" s="106"/>
      <c r="AS69" s="127"/>
    </row>
    <row r="70" spans="1:45" ht="36" x14ac:dyDescent="0.35">
      <c r="A70" s="112"/>
      <c r="B70" s="115"/>
      <c r="C70" s="115"/>
      <c r="D70" s="115"/>
      <c r="E70" s="115"/>
      <c r="F70" s="115"/>
      <c r="G70" s="115"/>
      <c r="H70" s="115"/>
      <c r="I70" s="115"/>
      <c r="J70" s="115"/>
      <c r="K70" s="115"/>
      <c r="L70" s="115"/>
      <c r="M70" s="115"/>
      <c r="N70" s="97"/>
      <c r="O70" s="97"/>
      <c r="P70" s="100"/>
      <c r="Q70" s="103"/>
      <c r="R70" s="106"/>
      <c r="S70" s="109"/>
      <c r="T70" s="118"/>
      <c r="U70" s="30" t="s">
        <v>693</v>
      </c>
      <c r="V70" s="31"/>
      <c r="W70" s="31">
        <v>0.15</v>
      </c>
      <c r="X70" s="31"/>
      <c r="Y70" s="31"/>
      <c r="Z70" s="31"/>
      <c r="AA70" s="31">
        <v>0.1</v>
      </c>
      <c r="AB70" s="31"/>
      <c r="AC70" s="31"/>
      <c r="AD70" s="31"/>
      <c r="AE70" s="31"/>
      <c r="AF70" s="31"/>
      <c r="AG70" s="31"/>
      <c r="AH70" s="31"/>
      <c r="AI70" s="31"/>
      <c r="AJ70" s="31"/>
      <c r="AK70" s="31"/>
      <c r="AL70" s="31"/>
      <c r="AM70" s="31"/>
      <c r="AN70" s="32">
        <f t="shared" si="2"/>
        <v>0.25</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49" t="s">
        <v>694</v>
      </c>
      <c r="V71" s="31"/>
      <c r="W71" s="31"/>
      <c r="X71" s="31"/>
      <c r="Y71" s="31"/>
      <c r="Z71" s="31"/>
      <c r="AA71" s="31"/>
      <c r="AB71" s="31"/>
      <c r="AC71" s="31"/>
      <c r="AD71" s="31"/>
      <c r="AE71" s="31"/>
      <c r="AF71" s="31"/>
      <c r="AG71" s="31"/>
      <c r="AH71" s="31"/>
      <c r="AI71" s="31"/>
      <c r="AJ71" s="31"/>
      <c r="AK71" s="31"/>
      <c r="AL71" s="31"/>
      <c r="AM71" s="31"/>
      <c r="AN71" s="32">
        <f t="shared" si="2"/>
        <v>0</v>
      </c>
      <c r="AO71" s="33"/>
      <c r="AP71" s="121"/>
      <c r="AQ71" s="124"/>
      <c r="AR71" s="106"/>
      <c r="AS71" s="127"/>
    </row>
    <row r="72" spans="1:45" x14ac:dyDescent="0.35">
      <c r="A72" s="112"/>
      <c r="B72" s="115"/>
      <c r="C72" s="115"/>
      <c r="D72" s="115"/>
      <c r="E72" s="115"/>
      <c r="F72" s="115"/>
      <c r="G72" s="115"/>
      <c r="H72" s="115"/>
      <c r="I72" s="115"/>
      <c r="J72" s="115"/>
      <c r="K72" s="115"/>
      <c r="L72" s="115"/>
      <c r="M72" s="115"/>
      <c r="N72" s="97"/>
      <c r="O72" s="97"/>
      <c r="P72" s="100"/>
      <c r="Q72" s="103"/>
      <c r="R72" s="106"/>
      <c r="S72" s="109"/>
      <c r="T72" s="118"/>
      <c r="U72" s="30" t="s">
        <v>695</v>
      </c>
      <c r="V72" s="31"/>
      <c r="W72" s="31">
        <v>0.15</v>
      </c>
      <c r="X72" s="31"/>
      <c r="Y72" s="31"/>
      <c r="Z72" s="31">
        <v>0.15</v>
      </c>
      <c r="AA72" s="31"/>
      <c r="AB72" s="31"/>
      <c r="AC72" s="31"/>
      <c r="AD72" s="31"/>
      <c r="AE72" s="31"/>
      <c r="AF72" s="31"/>
      <c r="AG72" s="31"/>
      <c r="AH72" s="31"/>
      <c r="AI72" s="31"/>
      <c r="AJ72" s="31"/>
      <c r="AK72" s="31"/>
      <c r="AL72" s="31"/>
      <c r="AM72" s="31"/>
      <c r="AN72" s="32">
        <f t="shared" si="2"/>
        <v>0.3</v>
      </c>
      <c r="AO72" s="33"/>
      <c r="AP72" s="121"/>
      <c r="AQ72" s="124"/>
      <c r="AR72" s="106"/>
      <c r="AS72" s="127"/>
    </row>
    <row r="73" spans="1:45" ht="36" x14ac:dyDescent="0.35">
      <c r="A73" s="112"/>
      <c r="B73" s="115"/>
      <c r="C73" s="115"/>
      <c r="D73" s="115"/>
      <c r="E73" s="115"/>
      <c r="F73" s="115"/>
      <c r="G73" s="115"/>
      <c r="H73" s="115"/>
      <c r="I73" s="115"/>
      <c r="J73" s="115"/>
      <c r="K73" s="115"/>
      <c r="L73" s="115"/>
      <c r="M73" s="115"/>
      <c r="N73" s="97"/>
      <c r="O73" s="97"/>
      <c r="P73" s="100"/>
      <c r="Q73" s="103"/>
      <c r="R73" s="106"/>
      <c r="S73" s="109"/>
      <c r="T73" s="118"/>
      <c r="U73" s="30" t="s">
        <v>696</v>
      </c>
      <c r="V73" s="31">
        <v>0.25</v>
      </c>
      <c r="W73" s="31"/>
      <c r="X73" s="31"/>
      <c r="Y73" s="31"/>
      <c r="Z73" s="31"/>
      <c r="AA73" s="31">
        <v>0.1</v>
      </c>
      <c r="AB73" s="31"/>
      <c r="AC73" s="31"/>
      <c r="AD73" s="31"/>
      <c r="AE73" s="31"/>
      <c r="AF73" s="31"/>
      <c r="AG73" s="31"/>
      <c r="AH73" s="31"/>
      <c r="AI73" s="31"/>
      <c r="AJ73" s="31"/>
      <c r="AK73" s="31"/>
      <c r="AL73" s="31"/>
      <c r="AM73" s="31"/>
      <c r="AN73" s="32">
        <f t="shared" ref="AN73:AN136" si="21">V73+W73+X73+Y73+Z73+AA73</f>
        <v>0.35</v>
      </c>
      <c r="AO73" s="33"/>
      <c r="AP73" s="121"/>
      <c r="AQ73" s="124"/>
      <c r="AR73" s="106"/>
      <c r="AS73" s="127"/>
    </row>
    <row r="74" spans="1:45" x14ac:dyDescent="0.35">
      <c r="A74" s="112"/>
      <c r="B74" s="115"/>
      <c r="C74" s="115"/>
      <c r="D74" s="115"/>
      <c r="E74" s="115"/>
      <c r="F74" s="115"/>
      <c r="G74" s="115"/>
      <c r="H74" s="115"/>
      <c r="I74" s="115"/>
      <c r="J74" s="115"/>
      <c r="K74" s="115"/>
      <c r="L74" s="115"/>
      <c r="M74" s="115"/>
      <c r="N74" s="97"/>
      <c r="O74" s="97"/>
      <c r="P74" s="100"/>
      <c r="Q74" s="103"/>
      <c r="R74" s="106"/>
      <c r="S74" s="109"/>
      <c r="T74" s="118"/>
      <c r="U74" s="30" t="s">
        <v>697</v>
      </c>
      <c r="V74" s="31"/>
      <c r="W74" s="31"/>
      <c r="X74" s="31">
        <v>0.1</v>
      </c>
      <c r="Y74" s="31"/>
      <c r="Z74" s="31">
        <v>0.15</v>
      </c>
      <c r="AA74" s="31"/>
      <c r="AB74" s="31"/>
      <c r="AC74" s="31"/>
      <c r="AD74" s="31"/>
      <c r="AE74" s="31"/>
      <c r="AF74" s="31"/>
      <c r="AG74" s="31"/>
      <c r="AH74" s="31"/>
      <c r="AI74" s="31"/>
      <c r="AJ74" s="31"/>
      <c r="AK74" s="31"/>
      <c r="AL74" s="31"/>
      <c r="AM74" s="31"/>
      <c r="AN74" s="32">
        <f t="shared" si="21"/>
        <v>0.25</v>
      </c>
      <c r="AO74" s="33"/>
      <c r="AP74" s="121"/>
      <c r="AQ74" s="124"/>
      <c r="AR74" s="106"/>
      <c r="AS74" s="127"/>
    </row>
    <row r="75" spans="1:45" ht="36" x14ac:dyDescent="0.35">
      <c r="A75" s="112"/>
      <c r="B75" s="115"/>
      <c r="C75" s="115"/>
      <c r="D75" s="115"/>
      <c r="E75" s="115"/>
      <c r="F75" s="115"/>
      <c r="G75" s="115"/>
      <c r="H75" s="115"/>
      <c r="I75" s="115"/>
      <c r="J75" s="115"/>
      <c r="K75" s="115"/>
      <c r="L75" s="115"/>
      <c r="M75" s="115"/>
      <c r="N75" s="97"/>
      <c r="O75" s="97"/>
      <c r="P75" s="100"/>
      <c r="Q75" s="103"/>
      <c r="R75" s="106"/>
      <c r="S75" s="109"/>
      <c r="T75" s="118"/>
      <c r="U75" s="30" t="s">
        <v>698</v>
      </c>
      <c r="V75" s="31"/>
      <c r="W75" s="31">
        <v>0.15</v>
      </c>
      <c r="X75" s="31"/>
      <c r="Y75" s="31"/>
      <c r="Z75" s="31"/>
      <c r="AA75" s="31">
        <v>0.1</v>
      </c>
      <c r="AB75" s="31"/>
      <c r="AC75" s="31"/>
      <c r="AD75" s="31"/>
      <c r="AE75" s="31"/>
      <c r="AF75" s="31"/>
      <c r="AG75" s="31"/>
      <c r="AH75" s="31"/>
      <c r="AI75" s="31"/>
      <c r="AJ75" s="31"/>
      <c r="AK75" s="31"/>
      <c r="AL75" s="31"/>
      <c r="AM75" s="31"/>
      <c r="AN75" s="32">
        <f t="shared" si="21"/>
        <v>0.25</v>
      </c>
      <c r="AO75" s="33"/>
      <c r="AP75" s="121"/>
      <c r="AQ75" s="124"/>
      <c r="AR75" s="106"/>
      <c r="AS75" s="127"/>
    </row>
    <row r="76" spans="1:45" ht="36" x14ac:dyDescent="0.35">
      <c r="A76" s="112"/>
      <c r="B76" s="115"/>
      <c r="C76" s="115"/>
      <c r="D76" s="115"/>
      <c r="E76" s="115"/>
      <c r="F76" s="115"/>
      <c r="G76" s="115"/>
      <c r="H76" s="115"/>
      <c r="I76" s="115"/>
      <c r="J76" s="115"/>
      <c r="K76" s="115"/>
      <c r="L76" s="115"/>
      <c r="M76" s="115"/>
      <c r="N76" s="97"/>
      <c r="O76" s="97"/>
      <c r="P76" s="100"/>
      <c r="Q76" s="103"/>
      <c r="R76" s="106"/>
      <c r="S76" s="109"/>
      <c r="T76" s="118"/>
      <c r="U76" s="30" t="s">
        <v>699</v>
      </c>
      <c r="V76" s="31">
        <v>0.25</v>
      </c>
      <c r="W76" s="31"/>
      <c r="X76" s="31"/>
      <c r="Y76" s="31"/>
      <c r="Z76" s="31"/>
      <c r="AA76" s="31">
        <v>0.1</v>
      </c>
      <c r="AB76" s="31"/>
      <c r="AC76" s="31"/>
      <c r="AD76" s="31"/>
      <c r="AE76" s="31"/>
      <c r="AF76" s="31"/>
      <c r="AG76" s="31"/>
      <c r="AH76" s="31"/>
      <c r="AI76" s="31"/>
      <c r="AJ76" s="31"/>
      <c r="AK76" s="31"/>
      <c r="AL76" s="31"/>
      <c r="AM76" s="31"/>
      <c r="AN76" s="32">
        <f t="shared" si="21"/>
        <v>0.35</v>
      </c>
      <c r="AO76" s="33"/>
      <c r="AP76" s="121"/>
      <c r="AQ76" s="124"/>
      <c r="AR76" s="106"/>
      <c r="AS76" s="127"/>
    </row>
    <row r="77" spans="1:45" ht="19.5" customHeight="1" thickBot="1" x14ac:dyDescent="0.4">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21"/>
        <v>0</v>
      </c>
      <c r="AO77" s="39"/>
      <c r="AP77" s="122"/>
      <c r="AQ77" s="125"/>
      <c r="AR77" s="107"/>
      <c r="AS77" s="128"/>
    </row>
    <row r="78" spans="1:45" ht="36" x14ac:dyDescent="0.35">
      <c r="A78" s="111" t="s">
        <v>700</v>
      </c>
      <c r="B78" s="114" t="s">
        <v>627</v>
      </c>
      <c r="C78" s="114" t="s">
        <v>701</v>
      </c>
      <c r="D78" s="114"/>
      <c r="E78" s="114" t="s">
        <v>79</v>
      </c>
      <c r="F78" s="114"/>
      <c r="G78" s="114"/>
      <c r="H78" s="114"/>
      <c r="I78" s="114" t="s">
        <v>80</v>
      </c>
      <c r="J78" s="114"/>
      <c r="K78" s="114"/>
      <c r="L78" s="114"/>
      <c r="M78" s="114" t="s">
        <v>5</v>
      </c>
      <c r="N78" s="96" t="s">
        <v>702</v>
      </c>
      <c r="O78" s="96" t="s">
        <v>703</v>
      </c>
      <c r="P78" s="99">
        <v>0.6</v>
      </c>
      <c r="Q78" s="102">
        <v>0.8</v>
      </c>
      <c r="R78" s="105" t="str">
        <f t="shared" ref="R78" si="22">IF(S78&lt;=1600,"BAJO",(IF(AND(S78&gt;1600,S78&lt;=3600),"MODERADO",IF(AND(S78&gt;3600,S78&lt;=4800),"ALTO",IF(AND(S78&gt;4800,S78&lt;=10000),"EXTREMO")))))</f>
        <v>ALTO</v>
      </c>
      <c r="S78" s="108">
        <f t="shared" ref="S78" si="23">(P78*Q78)*10000</f>
        <v>4800</v>
      </c>
      <c r="T78" s="117" t="s">
        <v>9</v>
      </c>
      <c r="U78" s="30" t="s">
        <v>704</v>
      </c>
      <c r="V78" s="31">
        <v>0.25</v>
      </c>
      <c r="W78" s="31"/>
      <c r="X78" s="31"/>
      <c r="Y78" s="31"/>
      <c r="Z78" s="31"/>
      <c r="AA78" s="31">
        <v>0.1</v>
      </c>
      <c r="AB78" s="31"/>
      <c r="AC78" s="31"/>
      <c r="AD78" s="31"/>
      <c r="AE78" s="31"/>
      <c r="AF78" s="31"/>
      <c r="AG78" s="31"/>
      <c r="AH78" s="31"/>
      <c r="AI78" s="31"/>
      <c r="AJ78" s="31"/>
      <c r="AK78" s="31"/>
      <c r="AL78" s="31"/>
      <c r="AM78" s="31"/>
      <c r="AN78" s="38">
        <f t="shared" si="21"/>
        <v>0.35</v>
      </c>
      <c r="AO78" s="35"/>
      <c r="AP78" s="120">
        <f t="shared" ref="AP78" si="24">P78*(1-AN78)*(1-AN79)*(1-AN80)*(1-AN81)*(1-AN82)*(1-AN83)*(1-AN84)*(1-AN85)*(1-AN86)*(1-AN87)*(1-AN88)*(1-AN89)*(1-AN90)*(1-AN91)</f>
        <v>4.1708671875000006E-2</v>
      </c>
      <c r="AQ78" s="123">
        <f t="shared" ref="AQ78" si="25">Q78</f>
        <v>0.8</v>
      </c>
      <c r="AR78" s="105" t="str">
        <f t="shared" ref="AR78" si="26">IF(AS78&lt;=1600,"BAJO",(IF(AND(AS78&gt;1600,AS78&lt;=3600),"MODERADO",IF(AND(AS78&gt;3600,AS78&lt;=4800),"ALTO",IF(AND(AS78&gt;4800,AS78&lt;=10000),"CATASTRÓFICO")))))</f>
        <v>BAJO</v>
      </c>
      <c r="AS78" s="126">
        <f t="shared" ref="AS78" si="27">(AP78*AQ78)*10000</f>
        <v>333.66937500000006</v>
      </c>
    </row>
    <row r="79" spans="1:45" x14ac:dyDescent="0.35">
      <c r="A79" s="112"/>
      <c r="B79" s="115"/>
      <c r="C79" s="115"/>
      <c r="D79" s="115"/>
      <c r="E79" s="115"/>
      <c r="F79" s="115"/>
      <c r="G79" s="115"/>
      <c r="H79" s="115"/>
      <c r="I79" s="115"/>
      <c r="J79" s="115"/>
      <c r="K79" s="115"/>
      <c r="L79" s="115"/>
      <c r="M79" s="115"/>
      <c r="N79" s="97"/>
      <c r="O79" s="97"/>
      <c r="P79" s="100"/>
      <c r="Q79" s="103"/>
      <c r="R79" s="106"/>
      <c r="S79" s="109"/>
      <c r="T79" s="118"/>
      <c r="U79" s="47" t="s">
        <v>705</v>
      </c>
      <c r="V79" s="31"/>
      <c r="W79" s="31"/>
      <c r="X79" s="31"/>
      <c r="Y79" s="31"/>
      <c r="Z79" s="31"/>
      <c r="AA79" s="31"/>
      <c r="AB79" s="31"/>
      <c r="AC79" s="31"/>
      <c r="AD79" s="31"/>
      <c r="AE79" s="31"/>
      <c r="AF79" s="31"/>
      <c r="AG79" s="31"/>
      <c r="AH79" s="31"/>
      <c r="AI79" s="31"/>
      <c r="AJ79" s="31"/>
      <c r="AK79" s="31"/>
      <c r="AL79" s="31"/>
      <c r="AM79" s="31"/>
      <c r="AN79" s="32">
        <f t="shared" si="21"/>
        <v>0</v>
      </c>
      <c r="AO79" s="33"/>
      <c r="AP79" s="121"/>
      <c r="AQ79" s="124"/>
      <c r="AR79" s="106"/>
      <c r="AS79" s="127"/>
    </row>
    <row r="80" spans="1:45" ht="36" x14ac:dyDescent="0.35">
      <c r="A80" s="112"/>
      <c r="B80" s="115"/>
      <c r="C80" s="115"/>
      <c r="D80" s="115"/>
      <c r="E80" s="115"/>
      <c r="F80" s="115"/>
      <c r="G80" s="115"/>
      <c r="H80" s="115"/>
      <c r="I80" s="115"/>
      <c r="J80" s="115"/>
      <c r="K80" s="115"/>
      <c r="L80" s="115"/>
      <c r="M80" s="115"/>
      <c r="N80" s="97"/>
      <c r="O80" s="97"/>
      <c r="P80" s="100"/>
      <c r="Q80" s="103"/>
      <c r="R80" s="106"/>
      <c r="S80" s="109"/>
      <c r="T80" s="118"/>
      <c r="U80" s="34" t="s">
        <v>706</v>
      </c>
      <c r="V80" s="31">
        <v>0.25</v>
      </c>
      <c r="W80" s="31"/>
      <c r="X80" s="31"/>
      <c r="Y80" s="31"/>
      <c r="Z80" s="31"/>
      <c r="AA80" s="31">
        <v>0.1</v>
      </c>
      <c r="AB80" s="31"/>
      <c r="AC80" s="31"/>
      <c r="AD80" s="31"/>
      <c r="AE80" s="31"/>
      <c r="AF80" s="31"/>
      <c r="AG80" s="31"/>
      <c r="AH80" s="31"/>
      <c r="AI80" s="31"/>
      <c r="AJ80" s="31"/>
      <c r="AK80" s="31"/>
      <c r="AL80" s="31"/>
      <c r="AM80" s="31"/>
      <c r="AN80" s="32">
        <f t="shared" si="21"/>
        <v>0.35</v>
      </c>
      <c r="AO80" s="33"/>
      <c r="AP80" s="121"/>
      <c r="AQ80" s="124"/>
      <c r="AR80" s="106"/>
      <c r="AS80" s="127"/>
    </row>
    <row r="81" spans="1:45" x14ac:dyDescent="0.35">
      <c r="A81" s="112"/>
      <c r="B81" s="115"/>
      <c r="C81" s="115"/>
      <c r="D81" s="115"/>
      <c r="E81" s="115"/>
      <c r="F81" s="115"/>
      <c r="G81" s="115"/>
      <c r="H81" s="115"/>
      <c r="I81" s="115"/>
      <c r="J81" s="115"/>
      <c r="K81" s="115"/>
      <c r="L81" s="115"/>
      <c r="M81" s="115"/>
      <c r="N81" s="97"/>
      <c r="O81" s="97"/>
      <c r="P81" s="100"/>
      <c r="Q81" s="103"/>
      <c r="R81" s="106"/>
      <c r="S81" s="109"/>
      <c r="T81" s="118"/>
      <c r="U81" s="30" t="s">
        <v>707</v>
      </c>
      <c r="V81" s="31">
        <v>0.25</v>
      </c>
      <c r="W81" s="31"/>
      <c r="X81" s="31"/>
      <c r="Y81" s="31"/>
      <c r="Z81" s="31"/>
      <c r="AA81" s="31">
        <v>0.1</v>
      </c>
      <c r="AB81" s="31"/>
      <c r="AC81" s="31"/>
      <c r="AD81" s="31"/>
      <c r="AE81" s="31"/>
      <c r="AF81" s="31"/>
      <c r="AG81" s="31"/>
      <c r="AH81" s="31"/>
      <c r="AI81" s="31"/>
      <c r="AJ81" s="31"/>
      <c r="AK81" s="31"/>
      <c r="AL81" s="31"/>
      <c r="AM81" s="31"/>
      <c r="AN81" s="32">
        <f t="shared" si="21"/>
        <v>0.35</v>
      </c>
      <c r="AO81" s="33"/>
      <c r="AP81" s="121"/>
      <c r="AQ81" s="124"/>
      <c r="AR81" s="106"/>
      <c r="AS81" s="127"/>
    </row>
    <row r="82" spans="1:45" x14ac:dyDescent="0.35">
      <c r="A82" s="112"/>
      <c r="B82" s="115"/>
      <c r="C82" s="115"/>
      <c r="D82" s="115"/>
      <c r="E82" s="115"/>
      <c r="F82" s="115"/>
      <c r="G82" s="115"/>
      <c r="H82" s="115"/>
      <c r="I82" s="115"/>
      <c r="J82" s="115"/>
      <c r="K82" s="115"/>
      <c r="L82" s="115"/>
      <c r="M82" s="115"/>
      <c r="N82" s="97"/>
      <c r="O82" s="97"/>
      <c r="P82" s="100"/>
      <c r="Q82" s="103"/>
      <c r="R82" s="106"/>
      <c r="S82" s="109"/>
      <c r="T82" s="118"/>
      <c r="U82" s="49" t="s">
        <v>708</v>
      </c>
      <c r="V82" s="31"/>
      <c r="W82" s="31">
        <v>0.15</v>
      </c>
      <c r="X82" s="31"/>
      <c r="Y82" s="31"/>
      <c r="Z82" s="31"/>
      <c r="AA82" s="31">
        <v>0.1</v>
      </c>
      <c r="AB82" s="31"/>
      <c r="AC82" s="31"/>
      <c r="AD82" s="31"/>
      <c r="AE82" s="31"/>
      <c r="AF82" s="31"/>
      <c r="AG82" s="31"/>
      <c r="AH82" s="31"/>
      <c r="AI82" s="31"/>
      <c r="AJ82" s="31"/>
      <c r="AK82" s="31"/>
      <c r="AL82" s="31"/>
      <c r="AM82" s="31"/>
      <c r="AN82" s="32">
        <f t="shared" si="21"/>
        <v>0.25</v>
      </c>
      <c r="AO82" s="33"/>
      <c r="AP82" s="121"/>
      <c r="AQ82" s="124"/>
      <c r="AR82" s="106"/>
      <c r="AS82" s="127"/>
    </row>
    <row r="83" spans="1:45" x14ac:dyDescent="0.35">
      <c r="A83" s="112"/>
      <c r="B83" s="115"/>
      <c r="C83" s="115"/>
      <c r="D83" s="115"/>
      <c r="E83" s="115"/>
      <c r="F83" s="115"/>
      <c r="G83" s="115"/>
      <c r="H83" s="115"/>
      <c r="I83" s="115"/>
      <c r="J83" s="115"/>
      <c r="K83" s="115"/>
      <c r="L83" s="115"/>
      <c r="M83" s="115"/>
      <c r="N83" s="97"/>
      <c r="O83" s="97"/>
      <c r="P83" s="100"/>
      <c r="Q83" s="103"/>
      <c r="R83" s="106"/>
      <c r="S83" s="109"/>
      <c r="T83" s="118"/>
      <c r="U83" s="30" t="s">
        <v>709</v>
      </c>
      <c r="V83" s="31"/>
      <c r="W83" s="31">
        <v>0.15</v>
      </c>
      <c r="X83" s="31"/>
      <c r="Y83" s="31"/>
      <c r="Z83" s="31"/>
      <c r="AA83" s="31">
        <v>0.1</v>
      </c>
      <c r="AB83" s="31"/>
      <c r="AC83" s="31"/>
      <c r="AD83" s="31"/>
      <c r="AE83" s="31"/>
      <c r="AF83" s="31"/>
      <c r="AG83" s="31"/>
      <c r="AH83" s="31"/>
      <c r="AI83" s="31"/>
      <c r="AJ83" s="31"/>
      <c r="AK83" s="31"/>
      <c r="AL83" s="31"/>
      <c r="AM83" s="31"/>
      <c r="AN83" s="32">
        <f t="shared" si="21"/>
        <v>0.25</v>
      </c>
      <c r="AO83" s="33"/>
      <c r="AP83" s="121"/>
      <c r="AQ83" s="124"/>
      <c r="AR83" s="106"/>
      <c r="AS83" s="127"/>
    </row>
    <row r="84" spans="1:45" x14ac:dyDescent="0.35">
      <c r="A84" s="112"/>
      <c r="B84" s="115"/>
      <c r="C84" s="115"/>
      <c r="D84" s="115"/>
      <c r="E84" s="115"/>
      <c r="F84" s="115"/>
      <c r="G84" s="115"/>
      <c r="H84" s="115"/>
      <c r="I84" s="115"/>
      <c r="J84" s="115"/>
      <c r="K84" s="115"/>
      <c r="L84" s="115"/>
      <c r="M84" s="115"/>
      <c r="N84" s="97"/>
      <c r="O84" s="97"/>
      <c r="P84" s="100"/>
      <c r="Q84" s="103"/>
      <c r="R84" s="106"/>
      <c r="S84" s="109"/>
      <c r="T84" s="118"/>
      <c r="U84" s="30" t="s">
        <v>710</v>
      </c>
      <c r="V84" s="31">
        <v>0.25</v>
      </c>
      <c r="W84" s="31"/>
      <c r="X84" s="31"/>
      <c r="Y84" s="31"/>
      <c r="Z84" s="31">
        <v>0.15</v>
      </c>
      <c r="AA84" s="31"/>
      <c r="AB84" s="31"/>
      <c r="AC84" s="31"/>
      <c r="AD84" s="31"/>
      <c r="AE84" s="31"/>
      <c r="AF84" s="31"/>
      <c r="AG84" s="31"/>
      <c r="AH84" s="31"/>
      <c r="AI84" s="31"/>
      <c r="AJ84" s="31"/>
      <c r="AK84" s="31"/>
      <c r="AL84" s="31"/>
      <c r="AM84" s="31"/>
      <c r="AN84" s="32">
        <f t="shared" si="21"/>
        <v>0.4</v>
      </c>
      <c r="AO84" s="33"/>
      <c r="AP84" s="121"/>
      <c r="AQ84" s="124"/>
      <c r="AR84" s="106"/>
      <c r="AS84" s="127"/>
    </row>
    <row r="85" spans="1:45" x14ac:dyDescent="0.35">
      <c r="A85" s="112"/>
      <c r="B85" s="115"/>
      <c r="C85" s="115"/>
      <c r="D85" s="115"/>
      <c r="E85" s="115"/>
      <c r="F85" s="115"/>
      <c r="G85" s="115"/>
      <c r="H85" s="115"/>
      <c r="I85" s="115"/>
      <c r="J85" s="115"/>
      <c r="K85" s="115"/>
      <c r="L85" s="115"/>
      <c r="M85" s="115"/>
      <c r="N85" s="97"/>
      <c r="O85" s="97"/>
      <c r="P85" s="100"/>
      <c r="Q85" s="103"/>
      <c r="R85" s="106"/>
      <c r="S85" s="109"/>
      <c r="T85" s="118"/>
      <c r="U85" s="30" t="s">
        <v>711</v>
      </c>
      <c r="V85" s="31"/>
      <c r="W85" s="31">
        <v>0.15</v>
      </c>
      <c r="X85" s="31"/>
      <c r="Y85" s="31"/>
      <c r="Z85" s="31"/>
      <c r="AA85" s="31">
        <v>0.1</v>
      </c>
      <c r="AB85" s="31"/>
      <c r="AC85" s="31"/>
      <c r="AD85" s="31"/>
      <c r="AE85" s="31"/>
      <c r="AF85" s="31"/>
      <c r="AG85" s="31"/>
      <c r="AH85" s="31"/>
      <c r="AI85" s="31"/>
      <c r="AJ85" s="31"/>
      <c r="AK85" s="31"/>
      <c r="AL85" s="31"/>
      <c r="AM85" s="31"/>
      <c r="AN85" s="32">
        <f t="shared" si="21"/>
        <v>0.25</v>
      </c>
      <c r="AO85" s="33"/>
      <c r="AP85" s="121"/>
      <c r="AQ85" s="124"/>
      <c r="AR85" s="106"/>
      <c r="AS85" s="127"/>
    </row>
    <row r="86" spans="1:45"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1"/>
        <v>0</v>
      </c>
      <c r="AO86" s="33"/>
      <c r="AP86" s="121"/>
      <c r="AQ86" s="124"/>
      <c r="AR86" s="106"/>
      <c r="AS86" s="127"/>
    </row>
    <row r="87" spans="1:45"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1"/>
        <v>0</v>
      </c>
      <c r="AO87" s="33"/>
      <c r="AP87" s="121"/>
      <c r="AQ87" s="124"/>
      <c r="AR87" s="106"/>
      <c r="AS87" s="127"/>
    </row>
    <row r="88" spans="1:45"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1"/>
        <v>0</v>
      </c>
      <c r="AO88" s="33"/>
      <c r="AP88" s="121"/>
      <c r="AQ88" s="124"/>
      <c r="AR88" s="106"/>
      <c r="AS88" s="127"/>
    </row>
    <row r="89" spans="1:45"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1"/>
        <v>0</v>
      </c>
      <c r="AO89" s="33"/>
      <c r="AP89" s="121"/>
      <c r="AQ89" s="124"/>
      <c r="AR89" s="106"/>
      <c r="AS89" s="127"/>
    </row>
    <row r="90" spans="1:45" ht="7.5" customHeight="1" thickBot="1" x14ac:dyDescent="0.4">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21"/>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21"/>
        <v>0</v>
      </c>
      <c r="AO91" s="39"/>
      <c r="AP91" s="122"/>
      <c r="AQ91" s="125"/>
      <c r="AR91" s="107"/>
      <c r="AS91" s="128"/>
    </row>
    <row r="92" spans="1:45" ht="19.5" customHeight="1" x14ac:dyDescent="0.35">
      <c r="A92" s="111" t="s">
        <v>712</v>
      </c>
      <c r="B92" s="114" t="s">
        <v>627</v>
      </c>
      <c r="C92" s="114" t="s">
        <v>713</v>
      </c>
      <c r="D92" s="114"/>
      <c r="E92" s="114"/>
      <c r="F92" s="114"/>
      <c r="G92" s="114"/>
      <c r="H92" s="114" t="s">
        <v>79</v>
      </c>
      <c r="I92" s="114" t="s">
        <v>80</v>
      </c>
      <c r="J92" s="114"/>
      <c r="K92" s="114"/>
      <c r="L92" s="114"/>
      <c r="M92" s="114" t="s">
        <v>5</v>
      </c>
      <c r="N92" s="96" t="s">
        <v>714</v>
      </c>
      <c r="O92" s="96" t="s">
        <v>715</v>
      </c>
      <c r="P92" s="99">
        <v>0.6</v>
      </c>
      <c r="Q92" s="102">
        <v>0.8</v>
      </c>
      <c r="R92" s="105" t="str">
        <f t="shared" ref="R92" si="28">IF(S92&lt;=1600,"BAJO",(IF(AND(S92&gt;1600,S92&lt;=3600),"MODERADO",IF(AND(S92&gt;3600,S92&lt;=4800),"ALTO",IF(AND(S92&gt;4800,S92&lt;=10000),"EXTREMO")))))</f>
        <v>ALTO</v>
      </c>
      <c r="S92" s="108">
        <f t="shared" ref="S92" si="29">(P92*Q92)*10000</f>
        <v>4800</v>
      </c>
      <c r="T92" s="117" t="s">
        <v>9</v>
      </c>
      <c r="U92" s="48" t="s">
        <v>716</v>
      </c>
      <c r="V92" s="31"/>
      <c r="W92" s="31"/>
      <c r="X92" s="31"/>
      <c r="Y92" s="31"/>
      <c r="Z92" s="31"/>
      <c r="AA92" s="31"/>
      <c r="AB92" s="31"/>
      <c r="AC92" s="31"/>
      <c r="AD92" s="31"/>
      <c r="AE92" s="31"/>
      <c r="AF92" s="31"/>
      <c r="AG92" s="31"/>
      <c r="AH92" s="31"/>
      <c r="AI92" s="31"/>
      <c r="AJ92" s="31"/>
      <c r="AK92" s="31"/>
      <c r="AL92" s="31"/>
      <c r="AM92" s="31"/>
      <c r="AN92" s="38">
        <f t="shared" si="21"/>
        <v>0</v>
      </c>
      <c r="AO92" s="35"/>
      <c r="AP92" s="120">
        <f t="shared" ref="AP92" si="30">P92*(1-AN92)*(1-AN93)*(1-AN94)*(1-AN95)*(1-AN96)*(1-AN97)*(1-AN98)*(1-AN99)*(1-AN100)*(1-AN101)*(1-AN102)*(1-AN103)*(1-AN104)*(1-AN105)</f>
        <v>0.1134</v>
      </c>
      <c r="AQ92" s="123">
        <f t="shared" ref="AQ92" si="31">Q92</f>
        <v>0.8</v>
      </c>
      <c r="AR92" s="105" t="str">
        <f t="shared" ref="AR92" si="32">IF(AS92&lt;=1600,"BAJO",(IF(AND(AS92&gt;1600,AS92&lt;=3600),"MODERADO",IF(AND(AS92&gt;3600,AS92&lt;=4800),"ALTO",IF(AND(AS92&gt;4800,AS92&lt;=10000),"CATASTRÓFICO")))))</f>
        <v>BAJO</v>
      </c>
      <c r="AS92" s="126">
        <f t="shared" ref="AS92" si="33">(AP92*AQ92)*10000</f>
        <v>907.2</v>
      </c>
    </row>
    <row r="93" spans="1:45" x14ac:dyDescent="0.35">
      <c r="A93" s="112"/>
      <c r="B93" s="115"/>
      <c r="C93" s="115"/>
      <c r="D93" s="115"/>
      <c r="E93" s="115"/>
      <c r="F93" s="115"/>
      <c r="G93" s="115"/>
      <c r="H93" s="115"/>
      <c r="I93" s="115"/>
      <c r="J93" s="115"/>
      <c r="K93" s="115"/>
      <c r="L93" s="115"/>
      <c r="M93" s="115"/>
      <c r="N93" s="97"/>
      <c r="O93" s="97"/>
      <c r="P93" s="100"/>
      <c r="Q93" s="103"/>
      <c r="R93" s="106"/>
      <c r="S93" s="109"/>
      <c r="T93" s="118"/>
      <c r="U93" s="49" t="s">
        <v>717</v>
      </c>
      <c r="V93" s="31"/>
      <c r="W93" s="31"/>
      <c r="X93" s="31"/>
      <c r="Y93" s="31"/>
      <c r="Z93" s="31"/>
      <c r="AA93" s="31"/>
      <c r="AB93" s="31"/>
      <c r="AC93" s="31"/>
      <c r="AD93" s="31"/>
      <c r="AE93" s="31"/>
      <c r="AF93" s="31"/>
      <c r="AG93" s="31"/>
      <c r="AH93" s="31"/>
      <c r="AI93" s="31"/>
      <c r="AJ93" s="31"/>
      <c r="AK93" s="31"/>
      <c r="AL93" s="31"/>
      <c r="AM93" s="31"/>
      <c r="AN93" s="32">
        <f t="shared" si="21"/>
        <v>0</v>
      </c>
      <c r="AO93" s="33"/>
      <c r="AP93" s="121"/>
      <c r="AQ93" s="124"/>
      <c r="AR93" s="106"/>
      <c r="AS93" s="127"/>
    </row>
    <row r="94" spans="1:45" x14ac:dyDescent="0.35">
      <c r="A94" s="112"/>
      <c r="B94" s="115"/>
      <c r="C94" s="115"/>
      <c r="D94" s="115"/>
      <c r="E94" s="115"/>
      <c r="F94" s="115"/>
      <c r="G94" s="115"/>
      <c r="H94" s="115"/>
      <c r="I94" s="115"/>
      <c r="J94" s="115"/>
      <c r="K94" s="115"/>
      <c r="L94" s="115"/>
      <c r="M94" s="115"/>
      <c r="N94" s="97"/>
      <c r="O94" s="97"/>
      <c r="P94" s="100"/>
      <c r="Q94" s="103"/>
      <c r="R94" s="106"/>
      <c r="S94" s="109"/>
      <c r="T94" s="118"/>
      <c r="U94" s="47" t="s">
        <v>718</v>
      </c>
      <c r="V94" s="31"/>
      <c r="W94" s="31"/>
      <c r="X94" s="31"/>
      <c r="Y94" s="31"/>
      <c r="Z94" s="31"/>
      <c r="AA94" s="31"/>
      <c r="AB94" s="31"/>
      <c r="AC94" s="31"/>
      <c r="AD94" s="31"/>
      <c r="AE94" s="31"/>
      <c r="AF94" s="31"/>
      <c r="AG94" s="31"/>
      <c r="AH94" s="31"/>
      <c r="AI94" s="31"/>
      <c r="AJ94" s="31"/>
      <c r="AK94" s="31"/>
      <c r="AL94" s="31"/>
      <c r="AM94" s="31"/>
      <c r="AN94" s="32">
        <f t="shared" si="21"/>
        <v>0</v>
      </c>
      <c r="AO94" s="33"/>
      <c r="AP94" s="121"/>
      <c r="AQ94" s="124"/>
      <c r="AR94" s="106"/>
      <c r="AS94" s="127"/>
    </row>
    <row r="95" spans="1:45" x14ac:dyDescent="0.35">
      <c r="A95" s="112"/>
      <c r="B95" s="115"/>
      <c r="C95" s="115"/>
      <c r="D95" s="115"/>
      <c r="E95" s="115"/>
      <c r="F95" s="115"/>
      <c r="G95" s="115"/>
      <c r="H95" s="115"/>
      <c r="I95" s="115"/>
      <c r="J95" s="115"/>
      <c r="K95" s="115"/>
      <c r="L95" s="115"/>
      <c r="M95" s="115"/>
      <c r="N95" s="97"/>
      <c r="O95" s="97"/>
      <c r="P95" s="100"/>
      <c r="Q95" s="103"/>
      <c r="R95" s="106"/>
      <c r="S95" s="109"/>
      <c r="T95" s="118"/>
      <c r="U95" s="34" t="s">
        <v>719</v>
      </c>
      <c r="V95" s="31">
        <v>0.25</v>
      </c>
      <c r="W95" s="31"/>
      <c r="X95" s="31"/>
      <c r="Y95" s="31"/>
      <c r="Z95" s="31">
        <v>0.15</v>
      </c>
      <c r="AA95" s="31"/>
      <c r="AB95" s="31"/>
      <c r="AC95" s="31"/>
      <c r="AD95" s="31"/>
      <c r="AE95" s="31"/>
      <c r="AF95" s="31"/>
      <c r="AG95" s="31"/>
      <c r="AH95" s="31"/>
      <c r="AI95" s="31"/>
      <c r="AJ95" s="31"/>
      <c r="AK95" s="31"/>
      <c r="AL95" s="31"/>
      <c r="AM95" s="31"/>
      <c r="AN95" s="32">
        <f t="shared" si="21"/>
        <v>0.4</v>
      </c>
      <c r="AO95" s="33"/>
      <c r="AP95" s="121"/>
      <c r="AQ95" s="124"/>
      <c r="AR95" s="106"/>
      <c r="AS95" s="127"/>
    </row>
    <row r="96" spans="1:45" x14ac:dyDescent="0.35">
      <c r="A96" s="112"/>
      <c r="B96" s="115"/>
      <c r="C96" s="115"/>
      <c r="D96" s="115"/>
      <c r="E96" s="115"/>
      <c r="F96" s="115"/>
      <c r="G96" s="115"/>
      <c r="H96" s="115"/>
      <c r="I96" s="115"/>
      <c r="J96" s="115"/>
      <c r="K96" s="115"/>
      <c r="L96" s="115"/>
      <c r="M96" s="115"/>
      <c r="N96" s="97"/>
      <c r="O96" s="97"/>
      <c r="P96" s="100"/>
      <c r="Q96" s="103"/>
      <c r="R96" s="106"/>
      <c r="S96" s="109"/>
      <c r="T96" s="118"/>
      <c r="U96" s="30" t="s">
        <v>720</v>
      </c>
      <c r="V96" s="31">
        <v>0.25</v>
      </c>
      <c r="W96" s="31"/>
      <c r="X96" s="31"/>
      <c r="Y96" s="31"/>
      <c r="Z96" s="31">
        <v>0.15</v>
      </c>
      <c r="AA96" s="31"/>
      <c r="AB96" s="31"/>
      <c r="AC96" s="31"/>
      <c r="AD96" s="31"/>
      <c r="AE96" s="31"/>
      <c r="AF96" s="31"/>
      <c r="AG96" s="31"/>
      <c r="AH96" s="31"/>
      <c r="AI96" s="31"/>
      <c r="AJ96" s="31"/>
      <c r="AK96" s="31"/>
      <c r="AL96" s="31"/>
      <c r="AM96" s="31"/>
      <c r="AN96" s="32">
        <f t="shared" si="21"/>
        <v>0.4</v>
      </c>
      <c r="AO96" s="33"/>
      <c r="AP96" s="121"/>
      <c r="AQ96" s="124"/>
      <c r="AR96" s="106"/>
      <c r="AS96" s="127"/>
    </row>
    <row r="97" spans="1:45" x14ac:dyDescent="0.35">
      <c r="A97" s="112"/>
      <c r="B97" s="115"/>
      <c r="C97" s="115"/>
      <c r="D97" s="115"/>
      <c r="E97" s="115"/>
      <c r="F97" s="115"/>
      <c r="G97" s="115"/>
      <c r="H97" s="115"/>
      <c r="I97" s="115"/>
      <c r="J97" s="115"/>
      <c r="K97" s="115"/>
      <c r="L97" s="115"/>
      <c r="M97" s="115"/>
      <c r="N97" s="97"/>
      <c r="O97" s="97"/>
      <c r="P97" s="100"/>
      <c r="Q97" s="103"/>
      <c r="R97" s="106"/>
      <c r="S97" s="109"/>
      <c r="T97" s="118"/>
      <c r="U97" s="30" t="s">
        <v>721</v>
      </c>
      <c r="V97" s="31"/>
      <c r="W97" s="31">
        <v>0.15</v>
      </c>
      <c r="X97" s="31"/>
      <c r="Y97" s="31"/>
      <c r="Z97" s="31">
        <v>0.15</v>
      </c>
      <c r="AA97" s="31"/>
      <c r="AB97" s="31"/>
      <c r="AC97" s="31"/>
      <c r="AD97" s="31"/>
      <c r="AE97" s="31"/>
      <c r="AF97" s="31"/>
      <c r="AG97" s="31"/>
      <c r="AH97" s="31"/>
      <c r="AI97" s="31"/>
      <c r="AJ97" s="31"/>
      <c r="AK97" s="31"/>
      <c r="AL97" s="31"/>
      <c r="AM97" s="31"/>
      <c r="AN97" s="32">
        <f t="shared" si="21"/>
        <v>0.3</v>
      </c>
      <c r="AO97" s="33"/>
      <c r="AP97" s="121"/>
      <c r="AQ97" s="124"/>
      <c r="AR97" s="106"/>
      <c r="AS97" s="127"/>
    </row>
    <row r="98" spans="1:45" x14ac:dyDescent="0.35">
      <c r="A98" s="112"/>
      <c r="B98" s="115"/>
      <c r="C98" s="115"/>
      <c r="D98" s="115"/>
      <c r="E98" s="115"/>
      <c r="F98" s="115"/>
      <c r="G98" s="115"/>
      <c r="H98" s="115"/>
      <c r="I98" s="115"/>
      <c r="J98" s="115"/>
      <c r="K98" s="115"/>
      <c r="L98" s="115"/>
      <c r="M98" s="115"/>
      <c r="N98" s="97"/>
      <c r="O98" s="97"/>
      <c r="P98" s="100"/>
      <c r="Q98" s="103"/>
      <c r="R98" s="106"/>
      <c r="S98" s="109"/>
      <c r="T98" s="118"/>
      <c r="U98" s="30" t="s">
        <v>722</v>
      </c>
      <c r="V98" s="31"/>
      <c r="W98" s="31">
        <v>0.15</v>
      </c>
      <c r="X98" s="31"/>
      <c r="Y98" s="31"/>
      <c r="Z98" s="31"/>
      <c r="AA98" s="31">
        <v>0.1</v>
      </c>
      <c r="AB98" s="31"/>
      <c r="AC98" s="31"/>
      <c r="AD98" s="31"/>
      <c r="AE98" s="31"/>
      <c r="AF98" s="31"/>
      <c r="AG98" s="31"/>
      <c r="AH98" s="31"/>
      <c r="AI98" s="31"/>
      <c r="AJ98" s="31"/>
      <c r="AK98" s="31"/>
      <c r="AL98" s="31"/>
      <c r="AM98" s="31"/>
      <c r="AN98" s="32">
        <f t="shared" si="21"/>
        <v>0.25</v>
      </c>
      <c r="AO98" s="33"/>
      <c r="AP98" s="121"/>
      <c r="AQ98" s="124"/>
      <c r="AR98" s="106"/>
      <c r="AS98" s="127"/>
    </row>
    <row r="99" spans="1:45"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21"/>
        <v>0</v>
      </c>
      <c r="AO99" s="33"/>
      <c r="AP99" s="121"/>
      <c r="AQ99" s="124"/>
      <c r="AR99" s="106"/>
      <c r="AS99" s="127"/>
    </row>
    <row r="100" spans="1:45"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21"/>
        <v>0</v>
      </c>
      <c r="AO100" s="33"/>
      <c r="AP100" s="121"/>
      <c r="AQ100" s="124"/>
      <c r="AR100" s="106"/>
      <c r="AS100" s="127"/>
    </row>
    <row r="101" spans="1:45"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1"/>
        <v>0</v>
      </c>
      <c r="AO101" s="33"/>
      <c r="AP101" s="121"/>
      <c r="AQ101" s="124"/>
      <c r="AR101" s="106"/>
      <c r="AS101" s="127"/>
    </row>
    <row r="102" spans="1:45"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1"/>
        <v>0</v>
      </c>
      <c r="AO102" s="33"/>
      <c r="AP102" s="121"/>
      <c r="AQ102" s="124"/>
      <c r="AR102" s="106"/>
      <c r="AS102" s="127"/>
    </row>
    <row r="103" spans="1:45"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1"/>
        <v>0</v>
      </c>
      <c r="AO103" s="33"/>
      <c r="AP103" s="121"/>
      <c r="AQ103" s="124"/>
      <c r="AR103" s="106"/>
      <c r="AS103" s="127"/>
    </row>
    <row r="104" spans="1:45"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1"/>
        <v>0</v>
      </c>
      <c r="AO104" s="33"/>
      <c r="AP104" s="121"/>
      <c r="AQ104" s="124"/>
      <c r="AR104" s="106"/>
      <c r="AS104" s="127"/>
    </row>
    <row r="105" spans="1:45" ht="24.75" customHeight="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1"/>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t="s">
        <v>5</v>
      </c>
      <c r="N106" s="96"/>
      <c r="O106" s="96"/>
      <c r="P106" s="99"/>
      <c r="Q106" s="102"/>
      <c r="R106" s="105" t="str">
        <f t="shared" ref="R106" si="34">IF(S106&lt;=1600,"BAJO",(IF(AND(S106&gt;1600,S106&lt;=3600),"MODERADO",IF(AND(S106&gt;3600,S106&lt;=4800),"ALTO",IF(AND(S106&gt;4800,S106&lt;=10000),"EXTREMO")))))</f>
        <v>BAJO</v>
      </c>
      <c r="S106" s="108">
        <f t="shared" ref="S106" si="35">(P106*Q106)*10000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21"/>
        <v>0</v>
      </c>
      <c r="AO106" s="35"/>
      <c r="AP106" s="120">
        <f t="shared" ref="AP106" si="36">P106*(1-AN106)*(1-AN107)*(1-AN108)*(1-AN109)*(1-AN110)*(1-AN111)*(1-AN112)*(1-AN113)*(1-AN114)*(1-AN115)*(1-AN116)*(1-AN117)*(1-AN118)*(1-AN119)</f>
        <v>0</v>
      </c>
      <c r="AQ106" s="123">
        <f t="shared" ref="AQ106" si="37">Q106</f>
        <v>0</v>
      </c>
      <c r="AR106" s="105" t="str">
        <f t="shared" ref="AR106" si="38">IF(AS106&lt;=1600,"BAJO",(IF(AND(AS106&gt;1600,AS106&lt;=3600),"MODERADO",IF(AND(AS106&gt;3600,AS106&lt;=4800),"ALTO",IF(AND(AS106&gt;4800,AS106&lt;=10000),"CATASTRÓFICO")))))</f>
        <v>BAJO</v>
      </c>
      <c r="AS106" s="126">
        <f t="shared" ref="AS106" si="39">(AP106*AQ106)*10000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21"/>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1"/>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21"/>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1"/>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1"/>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1"/>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1"/>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1"/>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1"/>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1"/>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1"/>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1"/>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1"/>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t="s">
        <v>5</v>
      </c>
      <c r="N120" s="96"/>
      <c r="O120" s="96"/>
      <c r="P120" s="99"/>
      <c r="Q120" s="102"/>
      <c r="R120" s="105" t="str">
        <f t="shared" ref="R120" si="40">IF(S120&lt;=1600,"BAJO",(IF(AND(S120&gt;1600,S120&lt;=3600),"MODERADO",IF(AND(S120&gt;3600,S120&lt;=4800),"ALTO",IF(AND(S120&gt;4800,S120&lt;=10000),"EXTREMO")))))</f>
        <v>BAJO</v>
      </c>
      <c r="S120" s="108">
        <f t="shared" ref="S120" si="41">(P120*Q120)*10000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21"/>
        <v>0</v>
      </c>
      <c r="AO120" s="35"/>
      <c r="AP120" s="120">
        <f t="shared" ref="AP120" si="42">P120*(1-AN120)*(1-AN121)*(1-AN122)*(1-AN123)*(1-AN124)*(1-AN125)*(1-AN126)*(1-AN127)*(1-AN128)*(1-AN129)*(1-AN130)*(1-AN131)*(1-AN132)*(1-AN133)</f>
        <v>0</v>
      </c>
      <c r="AQ120" s="123">
        <f t="shared" ref="AQ120" si="43">Q120</f>
        <v>0</v>
      </c>
      <c r="AR120" s="105" t="str">
        <f t="shared" ref="AR120" si="44">IF(AS120&lt;=1600,"BAJO",(IF(AND(AS120&gt;1600,AS120&lt;=3600),"MODERADO",IF(AND(AS120&gt;3600,AS120&lt;=4800),"ALTO",IF(AND(AS120&gt;4800,AS120&lt;=10000),"CATASTRÓFICO")))))</f>
        <v>BAJO</v>
      </c>
      <c r="AS120" s="126">
        <f t="shared" ref="AS120" si="45">(AP120*AQ120)*10000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21"/>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1"/>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21"/>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1"/>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1"/>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1"/>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1"/>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1"/>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1"/>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1"/>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1"/>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21"/>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21"/>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t="s">
        <v>5</v>
      </c>
      <c r="N134" s="96"/>
      <c r="O134" s="96"/>
      <c r="P134" s="99"/>
      <c r="Q134" s="102"/>
      <c r="R134" s="105" t="str">
        <f t="shared" ref="R134" si="46">IF(S134&lt;=1600,"BAJO",(IF(AND(S134&gt;1600,S134&lt;=3600),"MODERADO",IF(AND(S134&gt;3600,S134&lt;=4800),"ALTO",IF(AND(S134&gt;4800,S134&lt;=10000),"EXTREMO")))))</f>
        <v>BAJO</v>
      </c>
      <c r="S134" s="108">
        <f t="shared" ref="S134" si="47">(P134*Q134)*10000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21"/>
        <v>0</v>
      </c>
      <c r="AO134" s="35"/>
      <c r="AP134" s="120">
        <f t="shared" ref="AP134" si="48">P134*(1-AN134)*(1-AN135)*(1-AN136)*(1-AN137)*(1-AN138)*(1-AN139)*(1-AN140)*(1-AN141)*(1-AN142)*(1-AN143)*(1-AN144)*(1-AN145)*(1-AN146)*(1-AN147)</f>
        <v>0</v>
      </c>
      <c r="AQ134" s="123">
        <f t="shared" ref="AQ134" si="49">Q134</f>
        <v>0</v>
      </c>
      <c r="AR134" s="105" t="str">
        <f t="shared" ref="AR134" si="50">IF(AS134&lt;=1600,"BAJO",(IF(AND(AS134&gt;1600,AS134&lt;=3600),"MODERADO",IF(AND(AS134&gt;3600,AS134&lt;=4800),"ALTO",IF(AND(AS134&gt;4800,AS134&lt;=10000),"CATASTRÓFICO")))))</f>
        <v>BAJO</v>
      </c>
      <c r="AS134" s="126">
        <f t="shared" ref="AS134" si="51">(AP134*AQ134)*10000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21"/>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21"/>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52">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52"/>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2"/>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2"/>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2"/>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2"/>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2"/>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2"/>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2"/>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2"/>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52"/>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t="s">
        <v>5</v>
      </c>
      <c r="N148" s="96"/>
      <c r="O148" s="96"/>
      <c r="P148" s="99"/>
      <c r="Q148" s="102"/>
      <c r="R148" s="105" t="str">
        <f t="shared" ref="R148" si="53">IF(S148&lt;=1600,"BAJO",(IF(AND(S148&gt;1600,S148&lt;=3600),"MODERADO",IF(AND(S148&gt;3600,S148&lt;=4800),"ALTO",IF(AND(S148&gt;4800,S148&lt;=10000),"EXTREMO")))))</f>
        <v>BAJO</v>
      </c>
      <c r="S148" s="108">
        <f t="shared" ref="S148" si="54">(P148*Q148)*10000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52"/>
        <v>0</v>
      </c>
      <c r="AO148" s="35"/>
      <c r="AP148" s="120">
        <f t="shared" ref="AP148" si="55">P148*(1-AN148)*(1-AN149)*(1-AN150)*(1-AN151)*(1-AN152)*(1-AN153)*(1-AN154)*(1-AN155)*(1-AN156)*(1-AN157)*(1-AN158)*(1-AN159)*(1-AN160)*(1-AN161)</f>
        <v>0</v>
      </c>
      <c r="AQ148" s="123">
        <f t="shared" ref="AQ148" si="56">Q148</f>
        <v>0</v>
      </c>
      <c r="AR148" s="105" t="str">
        <f t="shared" ref="AR148" si="57">IF(AS148&lt;=1600,"BAJO",(IF(AND(AS148&gt;1600,AS148&lt;=3600),"MODERADO",IF(AND(AS148&gt;3600,AS148&lt;=4800),"ALTO",IF(AND(AS148&gt;4800,AS148&lt;=10000),"CATASTRÓFICO")))))</f>
        <v>BAJO</v>
      </c>
      <c r="AS148" s="126">
        <f t="shared" ref="AS148" si="58">(AP148*AQ148)*10000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52"/>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2"/>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2"/>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2"/>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2"/>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2"/>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2"/>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2"/>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2"/>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2"/>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2"/>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2"/>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52"/>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t="s">
        <v>5</v>
      </c>
      <c r="N162" s="96"/>
      <c r="O162" s="96"/>
      <c r="P162" s="99"/>
      <c r="Q162" s="102"/>
      <c r="R162" s="105" t="str">
        <f t="shared" ref="R162:R204" si="59">IF(S162&lt;=1600,"BAJO",(IF(AND(S162&gt;1600,S162&lt;=3600),"MODERADO",IF(AND(S162&gt;3600,S162&lt;=4800),"ALTO",IF(AND(S162&gt;4800,S162&lt;=10000),"EXTREMO")))))</f>
        <v>BAJO</v>
      </c>
      <c r="S162" s="108">
        <f t="shared" ref="S162" si="60">(P162*Q162)*10000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52"/>
        <v>0</v>
      </c>
      <c r="AO162" s="35"/>
      <c r="AP162" s="120">
        <f t="shared" ref="AP162" si="61">P162*(1-AN162)*(1-AN163)*(1-AN164)*(1-AN165)*(1-AN166)*(1-AN167)*(1-AN168)*(1-AN169)*(1-AN170)*(1-AN171)*(1-AN172)*(1-AN173)*(1-AN174)*(1-AN175)</f>
        <v>0</v>
      </c>
      <c r="AQ162" s="123">
        <f t="shared" ref="AQ162" si="62">Q162</f>
        <v>0</v>
      </c>
      <c r="AR162" s="105" t="str">
        <f t="shared" ref="AR162" si="63">IF(AS162&lt;=1600,"BAJO",(IF(AND(AS162&gt;1600,AS162&lt;=3600),"MODERADO",IF(AND(AS162&gt;3600,AS162&lt;=4800),"ALTO",IF(AND(AS162&gt;4800,AS162&lt;=10000),"CATASTRÓFICO")))))</f>
        <v>BAJO</v>
      </c>
      <c r="AS162" s="126">
        <f t="shared" ref="AS162" si="64">(AP162*AQ162)*10000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52"/>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2"/>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2"/>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2"/>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2"/>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2"/>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2"/>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2"/>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2"/>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2"/>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2"/>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2"/>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52"/>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t="s">
        <v>5</v>
      </c>
      <c r="N176" s="96"/>
      <c r="O176" s="96"/>
      <c r="P176" s="99"/>
      <c r="Q176" s="102"/>
      <c r="R176" s="105" t="str">
        <f t="shared" si="59"/>
        <v>BAJO</v>
      </c>
      <c r="S176" s="108">
        <f t="shared" ref="S176" si="65">(P176*Q176)*10000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52"/>
        <v>0</v>
      </c>
      <c r="AO176" s="35"/>
      <c r="AP176" s="120">
        <f t="shared" ref="AP176" si="66">P176*(1-AN176)*(1-AN177)*(1-AN178)*(1-AN179)*(1-AN180)*(1-AN181)*(1-AN182)*(1-AN183)*(1-AN184)*(1-AN185)*(1-AN186)*(1-AN187)*(1-AN188)*(1-AN189)</f>
        <v>0</v>
      </c>
      <c r="AQ176" s="123">
        <f t="shared" ref="AQ176" si="67">Q176</f>
        <v>0</v>
      </c>
      <c r="AR176" s="105" t="str">
        <f t="shared" ref="AR176" si="68">IF(AS176&lt;=1600,"BAJO",(IF(AND(AS176&gt;1600,AS176&lt;=3600),"MODERADO",IF(AND(AS176&gt;3600,AS176&lt;=4800),"ALTO",IF(AND(AS176&gt;4800,AS176&lt;=10000),"CATASTRÓFICO")))))</f>
        <v>BAJO</v>
      </c>
      <c r="AS176" s="126">
        <f t="shared" ref="AS176" si="69">(AP176*AQ176)*10000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52"/>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2"/>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2"/>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2"/>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2"/>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2"/>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2"/>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2"/>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2"/>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2"/>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2"/>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2"/>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52"/>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t="s">
        <v>5</v>
      </c>
      <c r="N190" s="96"/>
      <c r="O190" s="96"/>
      <c r="P190" s="99"/>
      <c r="Q190" s="102"/>
      <c r="R190" s="105" t="str">
        <f t="shared" si="59"/>
        <v>BAJO</v>
      </c>
      <c r="S190" s="108">
        <f t="shared" ref="S190" si="70">(P190*Q190)*10000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52"/>
        <v>0</v>
      </c>
      <c r="AO190" s="35"/>
      <c r="AP190" s="120">
        <f t="shared" ref="AP190" si="71">P190*(1-AN190)*(1-AN191)*(1-AN192)*(1-AN193)*(1-AN194)*(1-AN195)*(1-AN196)*(1-AN197)*(1-AN198)*(1-AN199)*(1-AN200)*(1-AN201)*(1-AN202)*(1-AN203)</f>
        <v>0</v>
      </c>
      <c r="AQ190" s="123">
        <f t="shared" ref="AQ190" si="72">Q190</f>
        <v>0</v>
      </c>
      <c r="AR190" s="105" t="str">
        <f t="shared" ref="AR190" si="73">IF(AS190&lt;=1600,"BAJO",(IF(AND(AS190&gt;1600,AS190&lt;=3600),"MODERADO",IF(AND(AS190&gt;3600,AS190&lt;=4800),"ALTO",IF(AND(AS190&gt;4800,AS190&lt;=10000),"CATASTRÓFICO")))))</f>
        <v>BAJO</v>
      </c>
      <c r="AS190" s="126">
        <f t="shared" ref="AS190" si="74">(AP190*AQ190)*10000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52"/>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2"/>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2"/>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2"/>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2"/>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2"/>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2"/>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2"/>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2"/>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2"/>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5">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5"/>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5"/>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t="s">
        <v>5</v>
      </c>
      <c r="N204" s="96"/>
      <c r="O204" s="96"/>
      <c r="P204" s="99"/>
      <c r="Q204" s="102"/>
      <c r="R204" s="105" t="str">
        <f t="shared" si="59"/>
        <v>BAJO</v>
      </c>
      <c r="S204" s="108">
        <f t="shared" ref="S204" si="76">(P204*Q204)*10000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5"/>
        <v>0</v>
      </c>
      <c r="AO204" s="35"/>
      <c r="AP204" s="120">
        <f t="shared" ref="AP204" si="77">P204*(1-AN204)*(1-AN205)*(1-AN206)*(1-AN207)*(1-AN208)*(1-AN209)*(1-AN210)*(1-AN211)*(1-AN212)*(1-AN213)*(1-AN214)*(1-AN215)*(1-AN216)*(1-AN217)</f>
        <v>0</v>
      </c>
      <c r="AQ204" s="123">
        <f t="shared" ref="AQ204" si="78">Q204</f>
        <v>0</v>
      </c>
      <c r="AR204" s="105" t="str">
        <f t="shared" ref="AR204" si="79">IF(AS204&lt;=1600,"BAJO",(IF(AND(AS204&gt;1600,AS204&lt;=3600),"MODERADO",IF(AND(AS204&gt;3600,AS204&lt;=4800),"ALTO",IF(AND(AS204&gt;4800,AS204&lt;=10000),"CATASTRÓFICO")))))</f>
        <v>BAJO</v>
      </c>
      <c r="AS204" s="126">
        <f t="shared" ref="AS204" si="80">(AP204*AQ204)*10000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5"/>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5"/>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5"/>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5"/>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5"/>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5"/>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5"/>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5"/>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5"/>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5"/>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5"/>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5"/>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5"/>
        <v>0</v>
      </c>
      <c r="AO217" s="39"/>
      <c r="AP217" s="122"/>
      <c r="AQ217" s="125"/>
      <c r="AR217" s="107"/>
      <c r="AS217" s="128"/>
    </row>
    <row r="218" spans="1:45" hidden="1" x14ac:dyDescent="0.35">
      <c r="N218" s="94"/>
    </row>
    <row r="219" spans="1:45" hidden="1" x14ac:dyDescent="0.35">
      <c r="N219" s="94"/>
    </row>
    <row r="220" spans="1:45" hidden="1" x14ac:dyDescent="0.35">
      <c r="N220" s="94"/>
    </row>
    <row r="221" spans="1:45" hidden="1" x14ac:dyDescent="0.35">
      <c r="N221" s="94"/>
    </row>
    <row r="222" spans="1:45" hidden="1" x14ac:dyDescent="0.35">
      <c r="N222" s="94"/>
    </row>
    <row r="223" spans="1:45" hidden="1" x14ac:dyDescent="0.35">
      <c r="N223" s="94"/>
    </row>
    <row r="224" spans="1:45" hidden="1" x14ac:dyDescent="0.35">
      <c r="N224" s="94"/>
    </row>
    <row r="225" spans="14:14" hidden="1" x14ac:dyDescent="0.35">
      <c r="N225" s="94"/>
    </row>
    <row r="226" spans="14:14" hidden="1" x14ac:dyDescent="0.35">
      <c r="N226" s="94"/>
    </row>
    <row r="227" spans="14:14" hidden="1" x14ac:dyDescent="0.35">
      <c r="N227" s="94"/>
    </row>
    <row r="228" spans="14:14" hidden="1" x14ac:dyDescent="0.35">
      <c r="N228" s="94"/>
    </row>
    <row r="229" spans="14:14" hidden="1" x14ac:dyDescent="0.35">
      <c r="N229" s="94"/>
    </row>
    <row r="230" spans="14:14" hidden="1" x14ac:dyDescent="0.35">
      <c r="N230" s="94"/>
    </row>
    <row r="231" spans="14:14" ht="18.600000000000001" hidden="1" thickBot="1" x14ac:dyDescent="0.4">
      <c r="N231" s="95"/>
    </row>
    <row r="232" spans="14:14" hidden="1" x14ac:dyDescent="0.35"/>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18:N231"/>
    <mergeCell ref="N204:N217"/>
    <mergeCell ref="O204:O217"/>
    <mergeCell ref="P204:P217"/>
    <mergeCell ref="Q204:Q217"/>
    <mergeCell ref="R204:R217"/>
    <mergeCell ref="S204:S217"/>
    <mergeCell ref="A204:A217"/>
    <mergeCell ref="B204:B217"/>
    <mergeCell ref="C204:D217"/>
    <mergeCell ref="E204:E217"/>
    <mergeCell ref="F204:F217"/>
    <mergeCell ref="G204:G217"/>
    <mergeCell ref="H204:H217"/>
    <mergeCell ref="I204:I217"/>
    <mergeCell ref="J204:J217"/>
    <mergeCell ref="K204:K217"/>
    <mergeCell ref="L204:L217"/>
  </mergeCells>
  <conditionalFormatting sqref="R8 R22 R36 R50 R64 R78 R92 R106 R120 R134 R148 R162 R176 R190 R204">
    <cfRule type="containsText" dxfId="116" priority="10" operator="containsText" text="BAJO">
      <formula>NOT(ISERROR(SEARCH("BAJO",R8)))</formula>
    </cfRule>
    <cfRule type="containsText" dxfId="115" priority="11" operator="containsText" text="MODERADO">
      <formula>NOT(ISERROR(SEARCH("MODERADO",R8)))</formula>
    </cfRule>
    <cfRule type="containsText" dxfId="114" priority="12" operator="containsText" text="ALTO">
      <formula>NOT(ISERROR(SEARCH("ALTO",R8)))</formula>
    </cfRule>
    <cfRule type="containsText" dxfId="113" priority="13" operator="containsText" text="EXTREMO">
      <formula>NOT(ISERROR(SEARCH("EXTREMO",R8)))</formula>
    </cfRule>
  </conditionalFormatting>
  <conditionalFormatting sqref="AR8 AR22 AR36 AR50 AR64 AR78 AR92 AR106 AR120 AR134 AR148 AR162 AR176 AR190 AR204">
    <cfRule type="containsText" dxfId="112" priority="1" operator="containsText" text="BAJO">
      <formula>NOT(ISERROR(SEARCH("BAJO",AR8)))</formula>
    </cfRule>
    <cfRule type="containsText" dxfId="111" priority="2" operator="containsText" text="MODERADO">
      <formula>NOT(ISERROR(SEARCH("MODERADO",AR8)))</formula>
    </cfRule>
    <cfRule type="containsText" dxfId="110" priority="3" operator="containsText" text="ALTO">
      <formula>NOT(ISERROR(SEARCH("ALTO",AR8)))</formula>
    </cfRule>
    <cfRule type="containsText" dxfId="109" priority="4" operator="containsText" text="CATASTRÓFICO">
      <formula>NOT(ISERROR(SEARCH("CATASTRÓFICO",AR8)))</formula>
    </cfRule>
  </conditionalFormatting>
  <conditionalFormatting sqref="AS8:AS217">
    <cfRule type="cellIs" dxfId="108" priority="5" operator="between">
      <formula>1</formula>
      <formula>2</formula>
    </cfRule>
    <cfRule type="cellIs" dxfId="107" priority="6" operator="between">
      <formula>3</formula>
      <formula>4</formula>
    </cfRule>
    <cfRule type="cellIs" dxfId="106" priority="7" operator="between">
      <formula>5</formula>
      <formula>9</formula>
    </cfRule>
    <cfRule type="cellIs" dxfId="105" priority="8" operator="between">
      <formula>10</formula>
      <formula>16</formula>
    </cfRule>
    <cfRule type="cellIs" dxfId="104"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B58D28DE-E03E-4EB0-A740-8C24391EC674}">
          <x14:formula1>
            <xm:f>'Listas desplegables '!$M$13</xm:f>
          </x14:formula1>
          <xm:sqref>AB8:AM217</xm:sqref>
        </x14:dataValidation>
        <x14:dataValidation type="list" allowBlank="1" showInputMessage="1" showErrorMessage="1" xr:uid="{BC508D0C-459A-44E7-89D0-EAFBBA6B7025}">
          <x14:formula1>
            <xm:f>'Listas desplegables '!$L$13</xm:f>
          </x14:formula1>
          <xm:sqref>AA8:AA217 X8:X217</xm:sqref>
        </x14:dataValidation>
        <x14:dataValidation type="list" allowBlank="1" showInputMessage="1" showErrorMessage="1" xr:uid="{85FD01E1-60F2-44FC-A391-2F432EA1A1EE}">
          <x14:formula1>
            <xm:f>'Listas desplegables '!$K$13</xm:f>
          </x14:formula1>
          <xm:sqref>Z8:Z217 W8:W217</xm:sqref>
        </x14:dataValidation>
        <x14:dataValidation type="list" allowBlank="1" showInputMessage="1" showErrorMessage="1" xr:uid="{9F12D72B-E6D0-48A1-9743-2FF1B9C20EFA}">
          <x14:formula1>
            <xm:f>'Listas desplegables '!$J$13</xm:f>
          </x14:formula1>
          <xm:sqref>Y8:Y217 V8:V217</xm:sqref>
        </x14:dataValidation>
        <x14:dataValidation type="list" allowBlank="1" showInputMessage="1" showErrorMessage="1" xr:uid="{57B5E68D-F44C-415E-AE2F-42BAD35BD294}">
          <x14:formula1>
            <xm:f>'Listas desplegables '!$C$21:$C$24</xm:f>
          </x14:formula1>
          <xm:sqref>T8:T217</xm:sqref>
        </x14:dataValidation>
        <x14:dataValidation type="list" allowBlank="1" showInputMessage="1" showErrorMessage="1" xr:uid="{B9E05141-DCE8-4A10-9F95-B6AFE84D9479}">
          <x14:formula1>
            <xm:f>'Listas desplegables '!$G$13:$G$17</xm:f>
          </x14:formula1>
          <xm:sqref>P8:P217</xm:sqref>
        </x14:dataValidation>
        <x14:dataValidation type="list" allowBlank="1" showInputMessage="1" showErrorMessage="1" xr:uid="{D0291B4C-A52B-41CF-B2C7-004E177DEA8E}">
          <x14:formula1>
            <xm:f>'Listas desplegables '!$H$13:$H$17</xm:f>
          </x14:formula1>
          <xm:sqref>Q8:Q217</xm:sqref>
        </x14:dataValidation>
        <x14:dataValidation type="list" allowBlank="1" showInputMessage="1" showErrorMessage="1" xr:uid="{8BB9522B-BB9F-4914-93C8-E5AA7819F88E}">
          <x14:formula1>
            <xm:f>'Listas desplegables '!$C$14:$C$18</xm:f>
          </x14:formula1>
          <xm:sqref>M8:M217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C2F1-5D9B-400E-824B-28C18E9E50AF}">
  <dimension ref="A1:AS231"/>
  <sheetViews>
    <sheetView topLeftCell="A2" zoomScale="60" zoomScaleNormal="60" workbookViewId="0">
      <pane ySplit="6" topLeftCell="A78" activePane="bottomLeft" state="frozen"/>
      <selection activeCell="A2" sqref="A2"/>
      <selection pane="bottomLeft" activeCell="A64" sqref="A64:AS77"/>
    </sheetView>
  </sheetViews>
  <sheetFormatPr baseColWidth="10" defaultColWidth="11.44140625" defaultRowHeight="18" x14ac:dyDescent="0.35"/>
  <cols>
    <col min="1" max="1" width="17.44140625" style="2" customWidth="1"/>
    <col min="2" max="2" width="71.6640625" style="2" customWidth="1"/>
    <col min="3" max="3" width="33.109375" style="2" customWidth="1"/>
    <col min="4" max="4" width="51.10937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18.88671875" style="2" customWidth="1"/>
    <col min="15" max="15" width="102.554687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6" width="7.6640625" style="2" customWidth="1"/>
    <col min="27" max="27" width="7.5546875" style="2" customWidth="1"/>
    <col min="28" max="28" width="0.5546875" style="2" hidden="1" customWidth="1"/>
    <col min="29"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723</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724</v>
      </c>
      <c r="J5" s="139"/>
      <c r="K5" s="139"/>
      <c r="L5" s="139"/>
      <c r="M5" s="139"/>
      <c r="N5" s="139"/>
      <c r="O5" s="140"/>
      <c r="P5" s="135" t="s">
        <v>23</v>
      </c>
      <c r="Q5" s="136"/>
      <c r="R5" s="136"/>
      <c r="S5" s="136"/>
      <c r="T5" s="136"/>
      <c r="U5" s="137"/>
      <c r="V5" s="141" t="s">
        <v>266</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36" x14ac:dyDescent="0.3">
      <c r="A8" s="111" t="s">
        <v>725</v>
      </c>
      <c r="B8" s="114" t="s">
        <v>144</v>
      </c>
      <c r="C8" s="114" t="s">
        <v>726</v>
      </c>
      <c r="D8" s="114"/>
      <c r="E8" s="114"/>
      <c r="F8" s="114" t="s">
        <v>79</v>
      </c>
      <c r="G8" s="114"/>
      <c r="H8" s="114" t="s">
        <v>80</v>
      </c>
      <c r="I8" s="114"/>
      <c r="J8" s="114"/>
      <c r="K8" s="114"/>
      <c r="L8" s="114"/>
      <c r="M8" s="114" t="s">
        <v>5</v>
      </c>
      <c r="N8" s="96" t="s">
        <v>727</v>
      </c>
      <c r="O8" s="96" t="s">
        <v>728</v>
      </c>
      <c r="P8" s="99">
        <v>0.6</v>
      </c>
      <c r="Q8" s="102">
        <v>0.8</v>
      </c>
      <c r="R8" s="105" t="str">
        <f t="shared" ref="R8" si="0">IF(S8&lt;=1600,"BAJO",(IF(AND(S8&gt;1600,S8&lt;=3600),"MODERADO",IF(AND(S8&gt;3600,S8&lt;=4800),"ALTO",IF(AND(S8&gt;4800,S8&lt;=10000),"EXTREMO")))))</f>
        <v>ALTO</v>
      </c>
      <c r="S8" s="108">
        <f>(P8*Q8)*10000</f>
        <v>4800</v>
      </c>
      <c r="T8" s="117" t="s">
        <v>9</v>
      </c>
      <c r="U8" s="36" t="s">
        <v>729</v>
      </c>
      <c r="V8" s="31">
        <v>0.25</v>
      </c>
      <c r="W8" s="31"/>
      <c r="X8" s="31"/>
      <c r="Y8" s="31"/>
      <c r="Z8" s="31"/>
      <c r="AA8" s="31">
        <v>0.1</v>
      </c>
      <c r="AB8" s="31"/>
      <c r="AC8" s="31"/>
      <c r="AD8" s="31"/>
      <c r="AE8" s="31"/>
      <c r="AF8" s="31"/>
      <c r="AG8" s="31"/>
      <c r="AH8" s="31"/>
      <c r="AI8" s="31"/>
      <c r="AJ8" s="31"/>
      <c r="AK8" s="31"/>
      <c r="AL8" s="31"/>
      <c r="AM8" s="31"/>
      <c r="AN8" s="38">
        <f>V8+W8+X8+Y8+Z8+AA8</f>
        <v>0.35</v>
      </c>
      <c r="AO8" s="35"/>
      <c r="AP8" s="120">
        <f t="shared" ref="AP8" si="1">P8*(1-AN8)*(1-AN9)*(1-AN10)*(1-AN11)*(1-AN12)*(1-AN13)*(1-AN14)*(1-AN15)*(1-AN16)*(1-AN17)*(1-AN18)*(1-AN19)*(1-AN20)*(1-AN21)</f>
        <v>3.6147515625000001E-2</v>
      </c>
      <c r="AQ8" s="123">
        <f>Q8</f>
        <v>0.8</v>
      </c>
      <c r="AR8" s="105" t="str">
        <f>IF(AS8&lt;=1600,"BAJO",(IF(AND(AS8&gt;1600,AS8&lt;=3600),"MODERADO",IF(AND(AS8&gt;3600,AS8&lt;=4800),"ALTO",IF(AND(AS8&gt;4800,AS8&lt;10000),"CATASTRÓFICO")))))</f>
        <v>BAJO</v>
      </c>
      <c r="AS8" s="126">
        <f>(AP8*AQ8)*10000</f>
        <v>289.18012500000003</v>
      </c>
    </row>
    <row r="9" spans="1:45" s="1" customFormat="1" ht="36" x14ac:dyDescent="0.3">
      <c r="A9" s="112"/>
      <c r="B9" s="115"/>
      <c r="C9" s="115"/>
      <c r="D9" s="115"/>
      <c r="E9" s="115"/>
      <c r="F9" s="115"/>
      <c r="G9" s="115"/>
      <c r="H9" s="115"/>
      <c r="I9" s="115"/>
      <c r="J9" s="115"/>
      <c r="K9" s="115"/>
      <c r="L9" s="115"/>
      <c r="M9" s="115"/>
      <c r="N9" s="97"/>
      <c r="O9" s="97"/>
      <c r="P9" s="100"/>
      <c r="Q9" s="103"/>
      <c r="R9" s="106"/>
      <c r="S9" s="109"/>
      <c r="T9" s="118"/>
      <c r="U9" s="30" t="s">
        <v>730</v>
      </c>
      <c r="V9" s="31">
        <v>0.25</v>
      </c>
      <c r="W9" s="31"/>
      <c r="X9" s="31"/>
      <c r="Y9" s="31"/>
      <c r="Z9" s="31"/>
      <c r="AA9" s="31">
        <v>0.1</v>
      </c>
      <c r="AB9" s="31"/>
      <c r="AC9" s="31"/>
      <c r="AD9" s="31"/>
      <c r="AE9" s="31"/>
      <c r="AF9" s="31"/>
      <c r="AG9" s="31"/>
      <c r="AH9" s="31"/>
      <c r="AI9" s="31"/>
      <c r="AJ9" s="31"/>
      <c r="AK9" s="31"/>
      <c r="AL9" s="31"/>
      <c r="AM9" s="31"/>
      <c r="AN9" s="32">
        <f t="shared" ref="AN9:AN72" si="2">V9+W9+X9+Y9+Z9+AA9</f>
        <v>0.35</v>
      </c>
      <c r="AO9" s="33"/>
      <c r="AP9" s="121"/>
      <c r="AQ9" s="124"/>
      <c r="AR9" s="106"/>
      <c r="AS9" s="127"/>
    </row>
    <row r="10" spans="1:45" s="1" customFormat="1" ht="36" x14ac:dyDescent="0.3">
      <c r="A10" s="112"/>
      <c r="B10" s="115"/>
      <c r="C10" s="115"/>
      <c r="D10" s="115"/>
      <c r="E10" s="115"/>
      <c r="F10" s="115"/>
      <c r="G10" s="115"/>
      <c r="H10" s="115"/>
      <c r="I10" s="115"/>
      <c r="J10" s="115"/>
      <c r="K10" s="115"/>
      <c r="L10" s="115"/>
      <c r="M10" s="115"/>
      <c r="N10" s="97"/>
      <c r="O10" s="97"/>
      <c r="P10" s="100"/>
      <c r="Q10" s="103"/>
      <c r="R10" s="106"/>
      <c r="S10" s="109"/>
      <c r="T10" s="118"/>
      <c r="U10" s="34" t="s">
        <v>731</v>
      </c>
      <c r="V10" s="31">
        <v>0.25</v>
      </c>
      <c r="W10" s="31"/>
      <c r="X10" s="31"/>
      <c r="Y10" s="31"/>
      <c r="Z10" s="31"/>
      <c r="AA10" s="31">
        <v>0.1</v>
      </c>
      <c r="AB10" s="31"/>
      <c r="AC10" s="31"/>
      <c r="AD10" s="31"/>
      <c r="AE10" s="31"/>
      <c r="AF10" s="31"/>
      <c r="AG10" s="31"/>
      <c r="AH10" s="31"/>
      <c r="AI10" s="31"/>
      <c r="AJ10" s="31"/>
      <c r="AK10" s="31"/>
      <c r="AL10" s="31"/>
      <c r="AM10" s="31"/>
      <c r="AN10" s="32">
        <f t="shared" si="2"/>
        <v>0.35</v>
      </c>
      <c r="AO10" s="33"/>
      <c r="AP10" s="121"/>
      <c r="AQ10" s="124"/>
      <c r="AR10" s="106"/>
      <c r="AS10" s="127"/>
    </row>
    <row r="11" spans="1:45" s="1" customFormat="1" ht="20.100000000000001" customHeight="1" x14ac:dyDescent="0.3">
      <c r="A11" s="112"/>
      <c r="B11" s="115"/>
      <c r="C11" s="115"/>
      <c r="D11" s="115"/>
      <c r="E11" s="115"/>
      <c r="F11" s="115"/>
      <c r="G11" s="115"/>
      <c r="H11" s="115"/>
      <c r="I11" s="115"/>
      <c r="J11" s="115"/>
      <c r="K11" s="115"/>
      <c r="L11" s="115"/>
      <c r="M11" s="115"/>
      <c r="N11" s="97"/>
      <c r="O11" s="97"/>
      <c r="P11" s="100"/>
      <c r="Q11" s="103"/>
      <c r="R11" s="106"/>
      <c r="S11" s="109"/>
      <c r="T11" s="118"/>
      <c r="U11" s="34" t="s">
        <v>732</v>
      </c>
      <c r="V11" s="31">
        <v>0.25</v>
      </c>
      <c r="W11" s="31"/>
      <c r="X11" s="31"/>
      <c r="Y11" s="31"/>
      <c r="Z11" s="31"/>
      <c r="AA11" s="31">
        <v>0.1</v>
      </c>
      <c r="AB11" s="31"/>
      <c r="AC11" s="31"/>
      <c r="AD11" s="31"/>
      <c r="AE11" s="31"/>
      <c r="AF11" s="31"/>
      <c r="AG11" s="31"/>
      <c r="AH11" s="31"/>
      <c r="AI11" s="31"/>
      <c r="AJ11" s="31"/>
      <c r="AK11" s="31"/>
      <c r="AL11" s="31"/>
      <c r="AM11" s="31"/>
      <c r="AN11" s="32">
        <f t="shared" si="2"/>
        <v>0.35</v>
      </c>
      <c r="AO11" s="33"/>
      <c r="AP11" s="121"/>
      <c r="AQ11" s="124"/>
      <c r="AR11" s="106"/>
      <c r="AS11" s="127"/>
    </row>
    <row r="12" spans="1:45" s="1" customFormat="1" ht="20.100000000000001" customHeight="1" x14ac:dyDescent="0.3">
      <c r="A12" s="112"/>
      <c r="B12" s="115"/>
      <c r="C12" s="115"/>
      <c r="D12" s="115"/>
      <c r="E12" s="115"/>
      <c r="F12" s="115"/>
      <c r="G12" s="115"/>
      <c r="H12" s="115"/>
      <c r="I12" s="115"/>
      <c r="J12" s="115"/>
      <c r="K12" s="115"/>
      <c r="L12" s="115"/>
      <c r="M12" s="115"/>
      <c r="N12" s="97"/>
      <c r="O12" s="97"/>
      <c r="P12" s="100"/>
      <c r="Q12" s="103"/>
      <c r="R12" s="106"/>
      <c r="S12" s="109"/>
      <c r="T12" s="118"/>
      <c r="U12" s="30" t="s">
        <v>733</v>
      </c>
      <c r="V12" s="31">
        <v>0.25</v>
      </c>
      <c r="W12" s="31"/>
      <c r="X12" s="31"/>
      <c r="Y12" s="31"/>
      <c r="Z12" s="31">
        <v>0.15</v>
      </c>
      <c r="AA12" s="31"/>
      <c r="AB12" s="31"/>
      <c r="AC12" s="31"/>
      <c r="AD12" s="31"/>
      <c r="AE12" s="31"/>
      <c r="AF12" s="31"/>
      <c r="AG12" s="31"/>
      <c r="AH12" s="31"/>
      <c r="AI12" s="31"/>
      <c r="AJ12" s="31"/>
      <c r="AK12" s="31"/>
      <c r="AL12" s="31"/>
      <c r="AM12" s="31"/>
      <c r="AN12" s="32">
        <f t="shared" si="2"/>
        <v>0.4</v>
      </c>
      <c r="AO12" s="33"/>
      <c r="AP12" s="121"/>
      <c r="AQ12" s="124"/>
      <c r="AR12" s="106"/>
      <c r="AS12" s="127"/>
    </row>
    <row r="13" spans="1:45" s="1" customFormat="1" ht="20.100000000000001" customHeight="1" x14ac:dyDescent="0.3">
      <c r="A13" s="112"/>
      <c r="B13" s="115"/>
      <c r="C13" s="115"/>
      <c r="D13" s="115"/>
      <c r="E13" s="115"/>
      <c r="F13" s="115"/>
      <c r="G13" s="115"/>
      <c r="H13" s="115"/>
      <c r="I13" s="115"/>
      <c r="J13" s="115"/>
      <c r="K13" s="115"/>
      <c r="L13" s="115"/>
      <c r="M13" s="115"/>
      <c r="N13" s="97"/>
      <c r="O13" s="97"/>
      <c r="P13" s="100"/>
      <c r="Q13" s="103"/>
      <c r="R13" s="106"/>
      <c r="S13" s="109"/>
      <c r="T13" s="118"/>
      <c r="U13" s="30" t="s">
        <v>734</v>
      </c>
      <c r="V13" s="31"/>
      <c r="W13" s="31">
        <v>0.15</v>
      </c>
      <c r="X13" s="31"/>
      <c r="Y13" s="31"/>
      <c r="Z13" s="31"/>
      <c r="AA13" s="31">
        <v>0.1</v>
      </c>
      <c r="AB13" s="31"/>
      <c r="AC13" s="31"/>
      <c r="AD13" s="31"/>
      <c r="AE13" s="31"/>
      <c r="AF13" s="31"/>
      <c r="AG13" s="31"/>
      <c r="AH13" s="31"/>
      <c r="AI13" s="31"/>
      <c r="AJ13" s="31"/>
      <c r="AK13" s="31"/>
      <c r="AL13" s="31"/>
      <c r="AM13" s="31"/>
      <c r="AN13" s="32">
        <f t="shared" si="2"/>
        <v>0.25</v>
      </c>
      <c r="AO13" s="33"/>
      <c r="AP13" s="121"/>
      <c r="AQ13" s="124"/>
      <c r="AR13" s="106"/>
      <c r="AS13" s="127"/>
    </row>
    <row r="14" spans="1:45" s="1" customFormat="1" ht="20.100000000000001" customHeight="1" x14ac:dyDescent="0.3">
      <c r="A14" s="112"/>
      <c r="B14" s="115"/>
      <c r="C14" s="115"/>
      <c r="D14" s="115"/>
      <c r="E14" s="115"/>
      <c r="F14" s="115"/>
      <c r="G14" s="115"/>
      <c r="H14" s="115"/>
      <c r="I14" s="115"/>
      <c r="J14" s="115"/>
      <c r="K14" s="115"/>
      <c r="L14" s="115"/>
      <c r="M14" s="115"/>
      <c r="N14" s="97"/>
      <c r="O14" s="97"/>
      <c r="P14" s="100"/>
      <c r="Q14" s="103"/>
      <c r="R14" s="106"/>
      <c r="S14" s="109"/>
      <c r="T14" s="118"/>
      <c r="U14" s="49" t="s">
        <v>735</v>
      </c>
      <c r="V14" s="31"/>
      <c r="W14" s="31"/>
      <c r="X14" s="31"/>
      <c r="Y14" s="31"/>
      <c r="Z14" s="31"/>
      <c r="AA14" s="31"/>
      <c r="AB14" s="31"/>
      <c r="AC14" s="31"/>
      <c r="AD14" s="31"/>
      <c r="AE14" s="31"/>
      <c r="AF14" s="31"/>
      <c r="AG14" s="31"/>
      <c r="AH14" s="31"/>
      <c r="AI14" s="31"/>
      <c r="AJ14" s="31"/>
      <c r="AK14" s="31"/>
      <c r="AL14" s="31"/>
      <c r="AM14" s="31"/>
      <c r="AN14" s="32">
        <f t="shared" si="2"/>
        <v>0</v>
      </c>
      <c r="AO14" s="33"/>
      <c r="AP14" s="121"/>
      <c r="AQ14" s="124"/>
      <c r="AR14" s="106"/>
      <c r="AS14" s="127"/>
    </row>
    <row r="15" spans="1:45" s="1" customFormat="1" ht="20.100000000000001" customHeight="1" x14ac:dyDescent="0.3">
      <c r="A15" s="112"/>
      <c r="B15" s="115"/>
      <c r="C15" s="115"/>
      <c r="D15" s="115"/>
      <c r="E15" s="115"/>
      <c r="F15" s="115"/>
      <c r="G15" s="115"/>
      <c r="H15" s="115"/>
      <c r="I15" s="115"/>
      <c r="J15" s="115"/>
      <c r="K15" s="115"/>
      <c r="L15" s="115"/>
      <c r="M15" s="115"/>
      <c r="N15" s="97"/>
      <c r="O15" s="97"/>
      <c r="P15" s="100"/>
      <c r="Q15" s="103"/>
      <c r="R15" s="106"/>
      <c r="S15" s="109"/>
      <c r="T15" s="118"/>
      <c r="U15" s="49" t="s">
        <v>736</v>
      </c>
      <c r="V15" s="31"/>
      <c r="W15" s="31"/>
      <c r="X15" s="31"/>
      <c r="Y15" s="31"/>
      <c r="Z15" s="31"/>
      <c r="AA15" s="31"/>
      <c r="AB15" s="31"/>
      <c r="AC15" s="31"/>
      <c r="AD15" s="31"/>
      <c r="AE15" s="31"/>
      <c r="AF15" s="31"/>
      <c r="AG15" s="31"/>
      <c r="AH15" s="31"/>
      <c r="AI15" s="31"/>
      <c r="AJ15" s="31"/>
      <c r="AK15" s="31"/>
      <c r="AL15" s="31"/>
      <c r="AM15" s="31"/>
      <c r="AN15" s="32">
        <f t="shared" si="2"/>
        <v>0</v>
      </c>
      <c r="AO15" s="33"/>
      <c r="AP15" s="121"/>
      <c r="AQ15" s="124"/>
      <c r="AR15" s="106"/>
      <c r="AS15" s="127"/>
    </row>
    <row r="16" spans="1:45" s="1" customFormat="1" ht="20.100000000000001" customHeight="1" x14ac:dyDescent="0.3">
      <c r="A16" s="112"/>
      <c r="B16" s="115"/>
      <c r="C16" s="115"/>
      <c r="D16" s="115"/>
      <c r="E16" s="115"/>
      <c r="F16" s="115"/>
      <c r="G16" s="115"/>
      <c r="H16" s="115"/>
      <c r="I16" s="115"/>
      <c r="J16" s="115"/>
      <c r="K16" s="115"/>
      <c r="L16" s="115"/>
      <c r="M16" s="115"/>
      <c r="N16" s="97"/>
      <c r="O16" s="97"/>
      <c r="P16" s="100"/>
      <c r="Q16" s="103"/>
      <c r="R16" s="106"/>
      <c r="S16" s="109"/>
      <c r="T16" s="118"/>
      <c r="U16" s="49" t="s">
        <v>737</v>
      </c>
      <c r="V16" s="31"/>
      <c r="W16" s="31"/>
      <c r="X16" s="31"/>
      <c r="Y16" s="31"/>
      <c r="Z16" s="31"/>
      <c r="AA16" s="31"/>
      <c r="AB16" s="31"/>
      <c r="AC16" s="31"/>
      <c r="AD16" s="31"/>
      <c r="AE16" s="31"/>
      <c r="AF16" s="31"/>
      <c r="AG16" s="31"/>
      <c r="AH16" s="31"/>
      <c r="AI16" s="31"/>
      <c r="AJ16" s="31"/>
      <c r="AK16" s="31"/>
      <c r="AL16" s="31"/>
      <c r="AM16" s="31"/>
      <c r="AN16" s="32">
        <f t="shared" si="2"/>
        <v>0</v>
      </c>
      <c r="AO16" s="33"/>
      <c r="AP16" s="121"/>
      <c r="AQ16" s="124"/>
      <c r="AR16" s="106"/>
      <c r="AS16" s="127"/>
    </row>
    <row r="17" spans="1:45" s="1" customFormat="1" ht="20.100000000000001" customHeight="1" x14ac:dyDescent="0.3">
      <c r="A17" s="112"/>
      <c r="B17" s="115"/>
      <c r="C17" s="115"/>
      <c r="D17" s="115"/>
      <c r="E17" s="115"/>
      <c r="F17" s="115"/>
      <c r="G17" s="115"/>
      <c r="H17" s="115"/>
      <c r="I17" s="115"/>
      <c r="J17" s="115"/>
      <c r="K17" s="115"/>
      <c r="L17" s="115"/>
      <c r="M17" s="115"/>
      <c r="N17" s="97"/>
      <c r="O17" s="97"/>
      <c r="P17" s="100"/>
      <c r="Q17" s="103"/>
      <c r="R17" s="106"/>
      <c r="S17" s="109"/>
      <c r="T17" s="118"/>
      <c r="U17" s="30" t="s">
        <v>738</v>
      </c>
      <c r="V17" s="31"/>
      <c r="W17" s="31">
        <v>0.15</v>
      </c>
      <c r="X17" s="31"/>
      <c r="Y17" s="31"/>
      <c r="Z17" s="31"/>
      <c r="AA17" s="31">
        <v>0.1</v>
      </c>
      <c r="AB17" s="31"/>
      <c r="AC17" s="31"/>
      <c r="AD17" s="31"/>
      <c r="AE17" s="31"/>
      <c r="AF17" s="31"/>
      <c r="AG17" s="31"/>
      <c r="AH17" s="31"/>
      <c r="AI17" s="31"/>
      <c r="AJ17" s="31"/>
      <c r="AK17" s="31"/>
      <c r="AL17" s="31"/>
      <c r="AM17" s="31"/>
      <c r="AN17" s="32">
        <f t="shared" si="2"/>
        <v>0.25</v>
      </c>
      <c r="AO17" s="33"/>
      <c r="AP17" s="121"/>
      <c r="AQ17" s="124"/>
      <c r="AR17" s="106"/>
      <c r="AS17" s="127"/>
    </row>
    <row r="18" spans="1:45" s="1" customFormat="1" ht="20.100000000000001" customHeight="1" x14ac:dyDescent="0.3">
      <c r="A18" s="112"/>
      <c r="B18" s="115"/>
      <c r="C18" s="115"/>
      <c r="D18" s="115"/>
      <c r="E18" s="115"/>
      <c r="F18" s="115"/>
      <c r="G18" s="115"/>
      <c r="H18" s="115"/>
      <c r="I18" s="115"/>
      <c r="J18" s="115"/>
      <c r="K18" s="115"/>
      <c r="L18" s="115"/>
      <c r="M18" s="115"/>
      <c r="N18" s="97"/>
      <c r="O18" s="97"/>
      <c r="P18" s="100"/>
      <c r="Q18" s="103"/>
      <c r="R18" s="106"/>
      <c r="S18" s="109"/>
      <c r="T18" s="118"/>
      <c r="U18" s="30"/>
      <c r="V18" s="31"/>
      <c r="W18" s="31"/>
      <c r="X18" s="31"/>
      <c r="Y18" s="31"/>
      <c r="Z18" s="31"/>
      <c r="AA18" s="31"/>
      <c r="AB18" s="31"/>
      <c r="AC18" s="31"/>
      <c r="AD18" s="31"/>
      <c r="AE18" s="31"/>
      <c r="AF18" s="31"/>
      <c r="AG18" s="31"/>
      <c r="AH18" s="31"/>
      <c r="AI18" s="31"/>
      <c r="AJ18" s="31"/>
      <c r="AK18" s="31"/>
      <c r="AL18" s="31"/>
      <c r="AM18" s="31"/>
      <c r="AN18" s="32">
        <f t="shared" si="2"/>
        <v>0</v>
      </c>
      <c r="AO18" s="33"/>
      <c r="AP18" s="121"/>
      <c r="AQ18" s="124"/>
      <c r="AR18" s="106"/>
      <c r="AS18" s="127"/>
    </row>
    <row r="19" spans="1:45" s="1" customFormat="1" ht="19.5" customHeight="1" x14ac:dyDescent="0.3">
      <c r="A19" s="112"/>
      <c r="B19" s="115"/>
      <c r="C19" s="115"/>
      <c r="D19" s="115"/>
      <c r="E19" s="115"/>
      <c r="F19" s="115"/>
      <c r="G19" s="115"/>
      <c r="H19" s="115"/>
      <c r="I19" s="115"/>
      <c r="J19" s="115"/>
      <c r="K19" s="115"/>
      <c r="L19" s="115"/>
      <c r="M19" s="115"/>
      <c r="N19" s="97"/>
      <c r="O19" s="97"/>
      <c r="P19" s="100"/>
      <c r="Q19" s="103"/>
      <c r="R19" s="106"/>
      <c r="S19" s="109"/>
      <c r="T19" s="118"/>
      <c r="U19" s="30"/>
      <c r="V19" s="31"/>
      <c r="W19" s="31"/>
      <c r="X19" s="31"/>
      <c r="Y19" s="31"/>
      <c r="Z19" s="31"/>
      <c r="AA19" s="31"/>
      <c r="AB19" s="31"/>
      <c r="AC19" s="31"/>
      <c r="AD19" s="31"/>
      <c r="AE19" s="31"/>
      <c r="AF19" s="31"/>
      <c r="AG19" s="31"/>
      <c r="AH19" s="31"/>
      <c r="AI19" s="31"/>
      <c r="AJ19" s="31"/>
      <c r="AK19" s="31"/>
      <c r="AL19" s="31"/>
      <c r="AM19" s="31"/>
      <c r="AN19" s="32">
        <f t="shared" si="2"/>
        <v>0</v>
      </c>
      <c r="AO19" s="33"/>
      <c r="AP19" s="121"/>
      <c r="AQ19" s="124"/>
      <c r="AR19" s="106"/>
      <c r="AS19" s="127"/>
    </row>
    <row r="20" spans="1:45" s="1" customFormat="1" ht="1.5" customHeight="1" thickBot="1" x14ac:dyDescent="0.35">
      <c r="A20" s="112"/>
      <c r="B20" s="115"/>
      <c r="C20" s="115"/>
      <c r="D20" s="115"/>
      <c r="E20" s="115"/>
      <c r="F20" s="115"/>
      <c r="G20" s="115"/>
      <c r="H20" s="115"/>
      <c r="I20" s="115"/>
      <c r="J20" s="115"/>
      <c r="K20" s="115"/>
      <c r="L20" s="115"/>
      <c r="M20" s="115"/>
      <c r="N20" s="97"/>
      <c r="O20" s="97"/>
      <c r="P20" s="100"/>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2"/>
        <v>0</v>
      </c>
      <c r="AO20" s="33"/>
      <c r="AP20" s="121"/>
      <c r="AQ20" s="124"/>
      <c r="AR20" s="106"/>
      <c r="AS20" s="127"/>
    </row>
    <row r="21" spans="1:45" s="1" customFormat="1" ht="19.5" hidden="1" customHeight="1" thickBot="1" x14ac:dyDescent="0.35">
      <c r="A21" s="113"/>
      <c r="B21" s="116"/>
      <c r="C21" s="116"/>
      <c r="D21" s="116"/>
      <c r="E21" s="116"/>
      <c r="F21" s="116"/>
      <c r="G21" s="116"/>
      <c r="H21" s="116"/>
      <c r="I21" s="116"/>
      <c r="J21" s="116"/>
      <c r="K21" s="116"/>
      <c r="L21" s="116"/>
      <c r="M21" s="116"/>
      <c r="N21" s="98"/>
      <c r="O21" s="98"/>
      <c r="P21" s="101"/>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2"/>
        <v>0</v>
      </c>
      <c r="AO21" s="39"/>
      <c r="AP21" s="122"/>
      <c r="AQ21" s="125"/>
      <c r="AR21" s="107"/>
      <c r="AS21" s="128"/>
    </row>
    <row r="22" spans="1:45" ht="36" x14ac:dyDescent="0.35">
      <c r="A22" s="111" t="s">
        <v>143</v>
      </c>
      <c r="B22" s="114" t="s">
        <v>144</v>
      </c>
      <c r="C22" s="114" t="s">
        <v>145</v>
      </c>
      <c r="D22" s="114"/>
      <c r="E22" s="114"/>
      <c r="F22" s="114"/>
      <c r="G22" s="114" t="s">
        <v>80</v>
      </c>
      <c r="H22" s="114"/>
      <c r="I22" s="114"/>
      <c r="J22" s="114"/>
      <c r="K22" s="114"/>
      <c r="L22" s="114" t="s">
        <v>79</v>
      </c>
      <c r="M22" s="114" t="s">
        <v>5</v>
      </c>
      <c r="N22" s="96" t="s">
        <v>146</v>
      </c>
      <c r="O22" s="96" t="s">
        <v>147</v>
      </c>
      <c r="P22" s="99">
        <v>0.8</v>
      </c>
      <c r="Q22" s="102">
        <v>0.8</v>
      </c>
      <c r="R22" s="105" t="str">
        <f t="shared" ref="R22" si="3">IF(S22&lt;=1600,"BAJO",(IF(AND(S22&gt;1600,S22&lt;=3600),"MODERADO",IF(AND(S22&gt;3600,S22&lt;=4800),"ALTO",IF(AND(S22&gt;4800,S22&lt;=10000),"EXTREMO")))))</f>
        <v>EXTREMO</v>
      </c>
      <c r="S22" s="108">
        <f>(P22*Q22)*10000</f>
        <v>6400.0000000000009</v>
      </c>
      <c r="T22" s="117" t="s">
        <v>9</v>
      </c>
      <c r="U22" s="36" t="s">
        <v>148</v>
      </c>
      <c r="V22" s="31">
        <v>0.25</v>
      </c>
      <c r="W22" s="31"/>
      <c r="X22" s="31"/>
      <c r="Y22" s="31"/>
      <c r="Z22" s="31"/>
      <c r="AA22" s="31">
        <v>0.1</v>
      </c>
      <c r="AB22" s="31"/>
      <c r="AC22" s="31"/>
      <c r="AD22" s="31"/>
      <c r="AE22" s="31"/>
      <c r="AF22" s="31"/>
      <c r="AG22" s="31"/>
      <c r="AH22" s="31"/>
      <c r="AI22" s="31"/>
      <c r="AJ22" s="31"/>
      <c r="AK22" s="31"/>
      <c r="AL22" s="31"/>
      <c r="AM22" s="31"/>
      <c r="AN22" s="38">
        <f t="shared" si="2"/>
        <v>0.35</v>
      </c>
      <c r="AO22" s="35"/>
      <c r="AP22" s="120">
        <f t="shared" ref="AP22" si="4">P22*(1-AN22)*(1-AN23)*(1-AN24)*(1-AN25)*(1-AN26)*(1-AN27)*(1-AN28)*(1-AN29)*(1-AN30)*(1-AN31)*(1-AN32)*(1-AN33)*(1-AN34)*(1-AN35)</f>
        <v>1.2353614284375E-2</v>
      </c>
      <c r="AQ22" s="123">
        <f>Q22</f>
        <v>0.8</v>
      </c>
      <c r="AR22" s="105" t="str">
        <f t="shared" ref="AR22" si="5">IF(AS22&lt;=1600,"BAJO",(IF(AND(AS22&gt;1600,AS22&lt;=3600),"MODERADO",IF(AND(AS22&gt;3600,AS22&lt;=4800),"ALTO",IF(AND(AS22&gt;4800,AS22&lt;10000),"CATASTRÓFICO")))))</f>
        <v>BAJO</v>
      </c>
      <c r="AS22" s="126">
        <f t="shared" ref="AS22" si="6">(AP22*AQ22)*10000</f>
        <v>98.828914275000002</v>
      </c>
    </row>
    <row r="23" spans="1:45" ht="36" x14ac:dyDescent="0.35">
      <c r="A23" s="112"/>
      <c r="B23" s="115"/>
      <c r="C23" s="115"/>
      <c r="D23" s="115"/>
      <c r="E23" s="115"/>
      <c r="F23" s="115"/>
      <c r="G23" s="115"/>
      <c r="H23" s="115"/>
      <c r="I23" s="115"/>
      <c r="J23" s="115"/>
      <c r="K23" s="115"/>
      <c r="L23" s="115"/>
      <c r="M23" s="115"/>
      <c r="N23" s="97"/>
      <c r="O23" s="97"/>
      <c r="P23" s="100"/>
      <c r="Q23" s="103"/>
      <c r="R23" s="106"/>
      <c r="S23" s="109"/>
      <c r="T23" s="118"/>
      <c r="U23" s="30" t="s">
        <v>149</v>
      </c>
      <c r="V23" s="31">
        <v>0.25</v>
      </c>
      <c r="W23" s="31"/>
      <c r="X23" s="31"/>
      <c r="Y23" s="31"/>
      <c r="Z23" s="31"/>
      <c r="AA23" s="31">
        <v>0.1</v>
      </c>
      <c r="AB23" s="31"/>
      <c r="AC23" s="31"/>
      <c r="AD23" s="31"/>
      <c r="AE23" s="31"/>
      <c r="AF23" s="31"/>
      <c r="AG23" s="31"/>
      <c r="AH23" s="31"/>
      <c r="AI23" s="31"/>
      <c r="AJ23" s="31"/>
      <c r="AK23" s="31"/>
      <c r="AL23" s="31"/>
      <c r="AM23" s="31"/>
      <c r="AN23" s="32">
        <f t="shared" si="2"/>
        <v>0.35</v>
      </c>
      <c r="AO23" s="33"/>
      <c r="AP23" s="121"/>
      <c r="AQ23" s="124"/>
      <c r="AR23" s="106"/>
      <c r="AS23" s="127"/>
    </row>
    <row r="24" spans="1:45" ht="36" x14ac:dyDescent="0.35">
      <c r="A24" s="112"/>
      <c r="B24" s="115"/>
      <c r="C24" s="115"/>
      <c r="D24" s="115"/>
      <c r="E24" s="115"/>
      <c r="F24" s="115"/>
      <c r="G24" s="115"/>
      <c r="H24" s="115"/>
      <c r="I24" s="115"/>
      <c r="J24" s="115"/>
      <c r="K24" s="115"/>
      <c r="L24" s="115"/>
      <c r="M24" s="115"/>
      <c r="N24" s="97"/>
      <c r="O24" s="97"/>
      <c r="P24" s="100"/>
      <c r="Q24" s="103"/>
      <c r="R24" s="106"/>
      <c r="S24" s="109"/>
      <c r="T24" s="118"/>
      <c r="U24" s="34" t="s">
        <v>150</v>
      </c>
      <c r="V24" s="31">
        <v>0.25</v>
      </c>
      <c r="W24" s="31"/>
      <c r="X24" s="31"/>
      <c r="Y24" s="31"/>
      <c r="Z24" s="31"/>
      <c r="AA24" s="31">
        <v>0.1</v>
      </c>
      <c r="AB24" s="31"/>
      <c r="AC24" s="31"/>
      <c r="AD24" s="31"/>
      <c r="AE24" s="31"/>
      <c r="AF24" s="31"/>
      <c r="AG24" s="31"/>
      <c r="AH24" s="31"/>
      <c r="AI24" s="31"/>
      <c r="AJ24" s="31"/>
      <c r="AK24" s="31"/>
      <c r="AL24" s="31"/>
      <c r="AM24" s="31"/>
      <c r="AN24" s="32">
        <f t="shared" si="2"/>
        <v>0.35</v>
      </c>
      <c r="AO24" s="33"/>
      <c r="AP24" s="121"/>
      <c r="AQ24" s="124"/>
      <c r="AR24" s="106"/>
      <c r="AS24" s="127"/>
    </row>
    <row r="25" spans="1:45" ht="36" x14ac:dyDescent="0.35">
      <c r="A25" s="112"/>
      <c r="B25" s="115"/>
      <c r="C25" s="115"/>
      <c r="D25" s="115"/>
      <c r="E25" s="115"/>
      <c r="F25" s="115"/>
      <c r="G25" s="115"/>
      <c r="H25" s="115"/>
      <c r="I25" s="115"/>
      <c r="J25" s="115"/>
      <c r="K25" s="115"/>
      <c r="L25" s="115"/>
      <c r="M25" s="115"/>
      <c r="N25" s="97"/>
      <c r="O25" s="97"/>
      <c r="P25" s="100"/>
      <c r="Q25" s="103"/>
      <c r="R25" s="106"/>
      <c r="S25" s="109"/>
      <c r="T25" s="118"/>
      <c r="U25" s="34" t="s">
        <v>151</v>
      </c>
      <c r="V25" s="31">
        <v>0.25</v>
      </c>
      <c r="W25" s="31"/>
      <c r="X25" s="31"/>
      <c r="Y25" s="31"/>
      <c r="Z25" s="31"/>
      <c r="AA25" s="31">
        <v>0.1</v>
      </c>
      <c r="AB25" s="31"/>
      <c r="AC25" s="31"/>
      <c r="AD25" s="31"/>
      <c r="AE25" s="31"/>
      <c r="AF25" s="31"/>
      <c r="AG25" s="31"/>
      <c r="AH25" s="31"/>
      <c r="AI25" s="31"/>
      <c r="AJ25" s="31"/>
      <c r="AK25" s="31"/>
      <c r="AL25" s="31"/>
      <c r="AM25" s="31"/>
      <c r="AN25" s="32">
        <f t="shared" si="2"/>
        <v>0.35</v>
      </c>
      <c r="AO25" s="33"/>
      <c r="AP25" s="121"/>
      <c r="AQ25" s="124"/>
      <c r="AR25" s="106"/>
      <c r="AS25" s="127"/>
    </row>
    <row r="26" spans="1:45" ht="36" x14ac:dyDescent="0.35">
      <c r="A26" s="112"/>
      <c r="B26" s="115"/>
      <c r="C26" s="115"/>
      <c r="D26" s="115"/>
      <c r="E26" s="115"/>
      <c r="F26" s="115"/>
      <c r="G26" s="115"/>
      <c r="H26" s="115"/>
      <c r="I26" s="115"/>
      <c r="J26" s="115"/>
      <c r="K26" s="115"/>
      <c r="L26" s="115"/>
      <c r="M26" s="115"/>
      <c r="N26" s="97"/>
      <c r="O26" s="97"/>
      <c r="P26" s="100"/>
      <c r="Q26" s="103"/>
      <c r="R26" s="106"/>
      <c r="S26" s="109"/>
      <c r="T26" s="118"/>
      <c r="U26" s="30" t="s">
        <v>152</v>
      </c>
      <c r="V26" s="31">
        <v>0.25</v>
      </c>
      <c r="W26" s="31"/>
      <c r="X26" s="31"/>
      <c r="Y26" s="31"/>
      <c r="Z26" s="31"/>
      <c r="AA26" s="31">
        <v>0.1</v>
      </c>
      <c r="AB26" s="31"/>
      <c r="AC26" s="31"/>
      <c r="AD26" s="31"/>
      <c r="AE26" s="31"/>
      <c r="AF26" s="31"/>
      <c r="AG26" s="31"/>
      <c r="AH26" s="31"/>
      <c r="AI26" s="31"/>
      <c r="AJ26" s="31"/>
      <c r="AK26" s="31"/>
      <c r="AL26" s="31"/>
      <c r="AM26" s="31"/>
      <c r="AN26" s="32">
        <f t="shared" si="2"/>
        <v>0.35</v>
      </c>
      <c r="AO26" s="33"/>
      <c r="AP26" s="121"/>
      <c r="AQ26" s="124"/>
      <c r="AR26" s="106"/>
      <c r="AS26" s="127"/>
    </row>
    <row r="27" spans="1:45" ht="36" x14ac:dyDescent="0.35">
      <c r="A27" s="112"/>
      <c r="B27" s="115"/>
      <c r="C27" s="115"/>
      <c r="D27" s="115"/>
      <c r="E27" s="115"/>
      <c r="F27" s="115"/>
      <c r="G27" s="115"/>
      <c r="H27" s="115"/>
      <c r="I27" s="115"/>
      <c r="J27" s="115"/>
      <c r="K27" s="115"/>
      <c r="L27" s="115"/>
      <c r="M27" s="115"/>
      <c r="N27" s="97"/>
      <c r="O27" s="97"/>
      <c r="P27" s="100"/>
      <c r="Q27" s="103"/>
      <c r="R27" s="106"/>
      <c r="S27" s="109"/>
      <c r="T27" s="118"/>
      <c r="U27" s="30" t="s">
        <v>153</v>
      </c>
      <c r="V27" s="31">
        <v>0.25</v>
      </c>
      <c r="W27" s="31"/>
      <c r="X27" s="31"/>
      <c r="Y27" s="31"/>
      <c r="Z27" s="31">
        <v>0.15</v>
      </c>
      <c r="AA27" s="31"/>
      <c r="AB27" s="31"/>
      <c r="AC27" s="31"/>
      <c r="AD27" s="31"/>
      <c r="AE27" s="31"/>
      <c r="AF27" s="31"/>
      <c r="AG27" s="31"/>
      <c r="AH27" s="31"/>
      <c r="AI27" s="31"/>
      <c r="AJ27" s="31"/>
      <c r="AK27" s="31"/>
      <c r="AL27" s="31"/>
      <c r="AM27" s="31"/>
      <c r="AN27" s="32">
        <f t="shared" si="2"/>
        <v>0.4</v>
      </c>
      <c r="AO27" s="33"/>
      <c r="AP27" s="121"/>
      <c r="AQ27" s="124"/>
      <c r="AR27" s="106"/>
      <c r="AS27" s="127"/>
    </row>
    <row r="28" spans="1:45" ht="36" x14ac:dyDescent="0.35">
      <c r="A28" s="112"/>
      <c r="B28" s="115"/>
      <c r="C28" s="115"/>
      <c r="D28" s="115"/>
      <c r="E28" s="115"/>
      <c r="F28" s="115"/>
      <c r="G28" s="115"/>
      <c r="H28" s="115"/>
      <c r="I28" s="115"/>
      <c r="J28" s="115"/>
      <c r="K28" s="115"/>
      <c r="L28" s="115"/>
      <c r="M28" s="115"/>
      <c r="N28" s="97"/>
      <c r="O28" s="97"/>
      <c r="P28" s="100"/>
      <c r="Q28" s="103"/>
      <c r="R28" s="106"/>
      <c r="S28" s="109"/>
      <c r="T28" s="118"/>
      <c r="U28" s="30" t="s">
        <v>154</v>
      </c>
      <c r="V28" s="31">
        <v>0.25</v>
      </c>
      <c r="W28" s="31"/>
      <c r="X28" s="31"/>
      <c r="Y28" s="31"/>
      <c r="Z28" s="31"/>
      <c r="AA28" s="31">
        <v>0.1</v>
      </c>
      <c r="AB28" s="31"/>
      <c r="AC28" s="31"/>
      <c r="AD28" s="31"/>
      <c r="AE28" s="31"/>
      <c r="AF28" s="31"/>
      <c r="AG28" s="31"/>
      <c r="AH28" s="31"/>
      <c r="AI28" s="31"/>
      <c r="AJ28" s="31"/>
      <c r="AK28" s="31"/>
      <c r="AL28" s="31"/>
      <c r="AM28" s="31"/>
      <c r="AN28" s="32">
        <f t="shared" si="2"/>
        <v>0.35</v>
      </c>
      <c r="AO28" s="33"/>
      <c r="AP28" s="121"/>
      <c r="AQ28" s="124"/>
      <c r="AR28" s="106"/>
      <c r="AS28" s="127"/>
    </row>
    <row r="29" spans="1:45" ht="36" x14ac:dyDescent="0.35">
      <c r="A29" s="112"/>
      <c r="B29" s="115"/>
      <c r="C29" s="115"/>
      <c r="D29" s="115"/>
      <c r="E29" s="115"/>
      <c r="F29" s="115"/>
      <c r="G29" s="115"/>
      <c r="H29" s="115"/>
      <c r="I29" s="115"/>
      <c r="J29" s="115"/>
      <c r="K29" s="115"/>
      <c r="L29" s="115"/>
      <c r="M29" s="115"/>
      <c r="N29" s="97"/>
      <c r="O29" s="97"/>
      <c r="P29" s="100"/>
      <c r="Q29" s="103"/>
      <c r="R29" s="106"/>
      <c r="S29" s="109"/>
      <c r="T29" s="118"/>
      <c r="U29" s="30" t="s">
        <v>155</v>
      </c>
      <c r="V29" s="31"/>
      <c r="W29" s="31">
        <v>0.15</v>
      </c>
      <c r="X29" s="31"/>
      <c r="Y29" s="31"/>
      <c r="Z29" s="31"/>
      <c r="AA29" s="31">
        <v>0.1</v>
      </c>
      <c r="AB29" s="31"/>
      <c r="AC29" s="31"/>
      <c r="AD29" s="31"/>
      <c r="AE29" s="31"/>
      <c r="AF29" s="31"/>
      <c r="AG29" s="31"/>
      <c r="AH29" s="31"/>
      <c r="AI29" s="31"/>
      <c r="AJ29" s="31"/>
      <c r="AK29" s="31"/>
      <c r="AL29" s="31"/>
      <c r="AM29" s="31"/>
      <c r="AN29" s="32">
        <f t="shared" si="2"/>
        <v>0.25</v>
      </c>
      <c r="AO29" s="33"/>
      <c r="AP29" s="121"/>
      <c r="AQ29" s="124"/>
      <c r="AR29" s="106"/>
      <c r="AS29" s="127"/>
    </row>
    <row r="30" spans="1:45" ht="36" x14ac:dyDescent="0.35">
      <c r="A30" s="112"/>
      <c r="B30" s="115"/>
      <c r="C30" s="115"/>
      <c r="D30" s="115"/>
      <c r="E30" s="115"/>
      <c r="F30" s="115"/>
      <c r="G30" s="115"/>
      <c r="H30" s="115"/>
      <c r="I30" s="115"/>
      <c r="J30" s="115"/>
      <c r="K30" s="115"/>
      <c r="L30" s="115"/>
      <c r="M30" s="115"/>
      <c r="N30" s="97"/>
      <c r="O30" s="97"/>
      <c r="P30" s="100"/>
      <c r="Q30" s="103"/>
      <c r="R30" s="106"/>
      <c r="S30" s="109"/>
      <c r="T30" s="118"/>
      <c r="U30" s="30" t="s">
        <v>156</v>
      </c>
      <c r="V30" s="31"/>
      <c r="W30" s="31">
        <v>0.15</v>
      </c>
      <c r="X30" s="31"/>
      <c r="Y30" s="31"/>
      <c r="Z30" s="31">
        <v>0.15</v>
      </c>
      <c r="AA30" s="31"/>
      <c r="AB30" s="31"/>
      <c r="AC30" s="31"/>
      <c r="AD30" s="31"/>
      <c r="AE30" s="31"/>
      <c r="AF30" s="31"/>
      <c r="AG30" s="31"/>
      <c r="AH30" s="31"/>
      <c r="AI30" s="31"/>
      <c r="AJ30" s="31"/>
      <c r="AK30" s="31"/>
      <c r="AL30" s="31"/>
      <c r="AM30" s="31"/>
      <c r="AN30" s="32">
        <f t="shared" si="2"/>
        <v>0.3</v>
      </c>
      <c r="AO30" s="33"/>
      <c r="AP30" s="121"/>
      <c r="AQ30" s="124"/>
      <c r="AR30" s="106"/>
      <c r="AS30" s="127"/>
    </row>
    <row r="31" spans="1:45" ht="54" x14ac:dyDescent="0.35">
      <c r="A31" s="112"/>
      <c r="B31" s="115"/>
      <c r="C31" s="115"/>
      <c r="D31" s="115"/>
      <c r="E31" s="115"/>
      <c r="F31" s="115"/>
      <c r="G31" s="115"/>
      <c r="H31" s="115"/>
      <c r="I31" s="115"/>
      <c r="J31" s="115"/>
      <c r="K31" s="115"/>
      <c r="L31" s="115"/>
      <c r="M31" s="115"/>
      <c r="N31" s="97"/>
      <c r="O31" s="97"/>
      <c r="P31" s="100"/>
      <c r="Q31" s="103"/>
      <c r="R31" s="106"/>
      <c r="S31" s="109"/>
      <c r="T31" s="118"/>
      <c r="U31" s="30" t="s">
        <v>157</v>
      </c>
      <c r="V31" s="31">
        <v>0.25</v>
      </c>
      <c r="W31" s="31"/>
      <c r="X31" s="31"/>
      <c r="Y31" s="31"/>
      <c r="Z31" s="31"/>
      <c r="AA31" s="31">
        <v>0.1</v>
      </c>
      <c r="AB31" s="31"/>
      <c r="AC31" s="31"/>
      <c r="AD31" s="31"/>
      <c r="AE31" s="31"/>
      <c r="AF31" s="31"/>
      <c r="AG31" s="31"/>
      <c r="AH31" s="31"/>
      <c r="AI31" s="31"/>
      <c r="AJ31" s="31"/>
      <c r="AK31" s="31"/>
      <c r="AL31" s="31"/>
      <c r="AM31" s="31"/>
      <c r="AN31" s="32">
        <f t="shared" si="2"/>
        <v>0.35</v>
      </c>
      <c r="AO31" s="33"/>
      <c r="AP31" s="121"/>
      <c r="AQ31" s="124"/>
      <c r="AR31" s="106"/>
      <c r="AS31" s="127"/>
    </row>
    <row r="32" spans="1:45" ht="4.5" customHeight="1" thickBot="1" x14ac:dyDescent="0.4">
      <c r="A32" s="112"/>
      <c r="B32" s="115"/>
      <c r="C32" s="115"/>
      <c r="D32" s="115"/>
      <c r="E32" s="115"/>
      <c r="F32" s="115"/>
      <c r="G32" s="115"/>
      <c r="H32" s="115"/>
      <c r="I32" s="115"/>
      <c r="J32" s="115"/>
      <c r="K32" s="115"/>
      <c r="L32" s="115"/>
      <c r="M32" s="115"/>
      <c r="N32" s="97"/>
      <c r="O32" s="97"/>
      <c r="P32" s="100"/>
      <c r="Q32" s="103"/>
      <c r="R32" s="106"/>
      <c r="S32" s="109"/>
      <c r="T32" s="118"/>
      <c r="U32" s="30"/>
      <c r="V32" s="31"/>
      <c r="W32" s="31"/>
      <c r="X32" s="31"/>
      <c r="Y32" s="31"/>
      <c r="Z32" s="31"/>
      <c r="AA32" s="31"/>
      <c r="AB32" s="31"/>
      <c r="AC32" s="31"/>
      <c r="AD32" s="31"/>
      <c r="AE32" s="31"/>
      <c r="AF32" s="31"/>
      <c r="AG32" s="31"/>
      <c r="AH32" s="31"/>
      <c r="AI32" s="31"/>
      <c r="AJ32" s="31"/>
      <c r="AK32" s="31"/>
      <c r="AL32" s="31"/>
      <c r="AM32" s="31"/>
      <c r="AN32" s="32">
        <f t="shared" si="2"/>
        <v>0</v>
      </c>
      <c r="AO32" s="33"/>
      <c r="AP32" s="121"/>
      <c r="AQ32" s="124"/>
      <c r="AR32" s="106"/>
      <c r="AS32" s="127"/>
    </row>
    <row r="33" spans="1:45" ht="24" hidden="1" customHeight="1" thickBot="1" x14ac:dyDescent="0.4">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2"/>
        <v>0</v>
      </c>
      <c r="AO33" s="33"/>
      <c r="AP33" s="121"/>
      <c r="AQ33" s="124"/>
      <c r="AR33" s="106"/>
      <c r="AS33" s="127"/>
    </row>
    <row r="34" spans="1:45" ht="24" hidden="1" customHeight="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2"/>
        <v>0</v>
      </c>
      <c r="AO34" s="33"/>
      <c r="AP34" s="121"/>
      <c r="AQ34" s="124"/>
      <c r="AR34" s="106"/>
      <c r="AS34" s="127"/>
    </row>
    <row r="35" spans="1:45" ht="24" hidden="1" customHeight="1" thickBot="1" x14ac:dyDescent="0.4">
      <c r="A35" s="113"/>
      <c r="B35" s="116"/>
      <c r="C35" s="116"/>
      <c r="D35" s="116"/>
      <c r="E35" s="116"/>
      <c r="F35" s="116"/>
      <c r="G35" s="116"/>
      <c r="H35" s="116"/>
      <c r="I35" s="116"/>
      <c r="J35" s="116"/>
      <c r="K35" s="116"/>
      <c r="L35" s="116"/>
      <c r="M35" s="116"/>
      <c r="N35" s="98"/>
      <c r="O35" s="98"/>
      <c r="P35" s="101"/>
      <c r="Q35" s="104"/>
      <c r="R35" s="107"/>
      <c r="S35" s="110"/>
      <c r="T35" s="119"/>
      <c r="U35" s="40"/>
      <c r="V35" s="31"/>
      <c r="W35" s="31"/>
      <c r="X35" s="31"/>
      <c r="Y35" s="31"/>
      <c r="Z35" s="31"/>
      <c r="AA35" s="31"/>
      <c r="AB35" s="31"/>
      <c r="AC35" s="31"/>
      <c r="AD35" s="31"/>
      <c r="AE35" s="31"/>
      <c r="AF35" s="31"/>
      <c r="AG35" s="31"/>
      <c r="AH35" s="31"/>
      <c r="AI35" s="31"/>
      <c r="AJ35" s="31"/>
      <c r="AK35" s="31"/>
      <c r="AL35" s="31"/>
      <c r="AM35" s="31"/>
      <c r="AN35" s="42">
        <f t="shared" si="2"/>
        <v>0</v>
      </c>
      <c r="AO35" s="39"/>
      <c r="AP35" s="122"/>
      <c r="AQ35" s="125"/>
      <c r="AR35" s="107"/>
      <c r="AS35" s="128"/>
    </row>
    <row r="36" spans="1:45" ht="36" x14ac:dyDescent="0.35">
      <c r="A36" s="111" t="s">
        <v>158</v>
      </c>
      <c r="B36" s="114" t="s">
        <v>144</v>
      </c>
      <c r="C36" s="114" t="s">
        <v>159</v>
      </c>
      <c r="D36" s="114"/>
      <c r="E36" s="114"/>
      <c r="F36" s="114" t="s">
        <v>80</v>
      </c>
      <c r="G36" s="114"/>
      <c r="H36" s="114"/>
      <c r="I36" s="114"/>
      <c r="J36" s="114"/>
      <c r="K36" s="114"/>
      <c r="L36" s="114" t="s">
        <v>79</v>
      </c>
      <c r="M36" s="114" t="s">
        <v>5</v>
      </c>
      <c r="N36" s="96" t="s">
        <v>160</v>
      </c>
      <c r="O36" s="96" t="s">
        <v>161</v>
      </c>
      <c r="P36" s="99">
        <v>0.6</v>
      </c>
      <c r="Q36" s="102">
        <v>0.6</v>
      </c>
      <c r="R36" s="105" t="str">
        <f t="shared" ref="R36" si="7">IF(S36&lt;=1600,"BAJO",(IF(AND(S36&gt;1600,S36&lt;=3600),"MODERADO",IF(AND(S36&gt;3600,S36&lt;=4800),"ALTO",IF(AND(S36&gt;4800,S36&lt;=10000),"EXTREMO")))))</f>
        <v>MODERADO</v>
      </c>
      <c r="S36" s="108">
        <f>(P36*Q36)*10000</f>
        <v>3600</v>
      </c>
      <c r="T36" s="117" t="s">
        <v>9</v>
      </c>
      <c r="U36" s="36" t="s">
        <v>162</v>
      </c>
      <c r="V36" s="31">
        <v>0.25</v>
      </c>
      <c r="W36" s="31"/>
      <c r="X36" s="31"/>
      <c r="Y36" s="31"/>
      <c r="Z36" s="31"/>
      <c r="AA36" s="31">
        <v>0.1</v>
      </c>
      <c r="AB36" s="31"/>
      <c r="AC36" s="31"/>
      <c r="AD36" s="31"/>
      <c r="AE36" s="31"/>
      <c r="AF36" s="31"/>
      <c r="AG36" s="31"/>
      <c r="AH36" s="31"/>
      <c r="AI36" s="31"/>
      <c r="AJ36" s="31"/>
      <c r="AK36" s="31"/>
      <c r="AL36" s="31"/>
      <c r="AM36" s="31"/>
      <c r="AN36" s="38">
        <f t="shared" si="2"/>
        <v>0.35</v>
      </c>
      <c r="AO36" s="35"/>
      <c r="AP36" s="120">
        <f t="shared" ref="AP36" si="8">P36*(1-AN36)*(1-AN37)*(1-AN38)*(1-AN39)*(1-AN40)*(1-AN41)*(1-AN42)*(1-AN43)*(1-AN44)*(1-AN45)*(1-AN46)*(1-AN47)*(1-AN48)*(1-AN49)</f>
        <v>1.1211290999999996E-2</v>
      </c>
      <c r="AQ36" s="123">
        <f>Q36</f>
        <v>0.6</v>
      </c>
      <c r="AR36" s="105" t="str">
        <f>IF(AS36&lt;=1600,"BAJO",(IF(AND(AS36&gt;1600,AS36&lt;=3600),"MODERADO",IF(AND(AS36&gt;3600,AS36&lt;=4800),"ALTO",IF(AND(AS36&gt;4800,AS36&lt;=10000),"CATASTRÓFICO")))))</f>
        <v>BAJO</v>
      </c>
      <c r="AS36" s="126">
        <f t="shared" ref="AS36" si="9">(AP36*AQ36)*10000</f>
        <v>67.267745999999974</v>
      </c>
    </row>
    <row r="37" spans="1:45" ht="36" x14ac:dyDescent="0.35">
      <c r="A37" s="112"/>
      <c r="B37" s="115"/>
      <c r="C37" s="115"/>
      <c r="D37" s="115"/>
      <c r="E37" s="115"/>
      <c r="F37" s="115"/>
      <c r="G37" s="115"/>
      <c r="H37" s="115"/>
      <c r="I37" s="115"/>
      <c r="J37" s="115"/>
      <c r="K37" s="115"/>
      <c r="L37" s="115"/>
      <c r="M37" s="115"/>
      <c r="N37" s="97"/>
      <c r="O37" s="97"/>
      <c r="P37" s="100"/>
      <c r="Q37" s="103"/>
      <c r="R37" s="106"/>
      <c r="S37" s="109"/>
      <c r="T37" s="118"/>
      <c r="U37" s="30" t="s">
        <v>163</v>
      </c>
      <c r="V37" s="31">
        <v>0.25</v>
      </c>
      <c r="W37" s="31"/>
      <c r="X37" s="31"/>
      <c r="Y37" s="31"/>
      <c r="Z37" s="31">
        <v>0.15</v>
      </c>
      <c r="AA37" s="31"/>
      <c r="AB37" s="31"/>
      <c r="AC37" s="31"/>
      <c r="AD37" s="31"/>
      <c r="AE37" s="31"/>
      <c r="AF37" s="31"/>
      <c r="AG37" s="31"/>
      <c r="AH37" s="31"/>
      <c r="AI37" s="31"/>
      <c r="AJ37" s="31"/>
      <c r="AK37" s="31"/>
      <c r="AL37" s="31"/>
      <c r="AM37" s="31"/>
      <c r="AN37" s="32">
        <f t="shared" si="2"/>
        <v>0.4</v>
      </c>
      <c r="AO37" s="33"/>
      <c r="AP37" s="121"/>
      <c r="AQ37" s="124"/>
      <c r="AR37" s="106"/>
      <c r="AS37" s="127"/>
    </row>
    <row r="38" spans="1:45" ht="36" x14ac:dyDescent="0.35">
      <c r="A38" s="112"/>
      <c r="B38" s="115"/>
      <c r="C38" s="115"/>
      <c r="D38" s="115"/>
      <c r="E38" s="115"/>
      <c r="F38" s="115"/>
      <c r="G38" s="115"/>
      <c r="H38" s="115"/>
      <c r="I38" s="115"/>
      <c r="J38" s="115"/>
      <c r="K38" s="115"/>
      <c r="L38" s="115"/>
      <c r="M38" s="115"/>
      <c r="N38" s="97"/>
      <c r="O38" s="97"/>
      <c r="P38" s="100"/>
      <c r="Q38" s="103"/>
      <c r="R38" s="106"/>
      <c r="S38" s="109"/>
      <c r="T38" s="118"/>
      <c r="U38" s="34" t="s">
        <v>164</v>
      </c>
      <c r="V38" s="31">
        <v>0.25</v>
      </c>
      <c r="W38" s="31"/>
      <c r="X38" s="31"/>
      <c r="Y38" s="31"/>
      <c r="Z38" s="31"/>
      <c r="AA38" s="31">
        <v>0.1</v>
      </c>
      <c r="AB38" s="31"/>
      <c r="AC38" s="31"/>
      <c r="AD38" s="31"/>
      <c r="AE38" s="31"/>
      <c r="AF38" s="31"/>
      <c r="AG38" s="31"/>
      <c r="AH38" s="31"/>
      <c r="AI38" s="31"/>
      <c r="AJ38" s="31"/>
      <c r="AK38" s="31"/>
      <c r="AL38" s="31"/>
      <c r="AM38" s="31"/>
      <c r="AN38" s="32">
        <f t="shared" si="2"/>
        <v>0.35</v>
      </c>
      <c r="AO38" s="33"/>
      <c r="AP38" s="121"/>
      <c r="AQ38" s="124"/>
      <c r="AR38" s="106"/>
      <c r="AS38" s="127"/>
    </row>
    <row r="39" spans="1:45" ht="36" x14ac:dyDescent="0.35">
      <c r="A39" s="112"/>
      <c r="B39" s="115"/>
      <c r="C39" s="115"/>
      <c r="D39" s="115"/>
      <c r="E39" s="115"/>
      <c r="F39" s="115"/>
      <c r="G39" s="115"/>
      <c r="H39" s="115"/>
      <c r="I39" s="115"/>
      <c r="J39" s="115"/>
      <c r="K39" s="115"/>
      <c r="L39" s="115"/>
      <c r="M39" s="115"/>
      <c r="N39" s="97"/>
      <c r="O39" s="97"/>
      <c r="P39" s="100"/>
      <c r="Q39" s="103"/>
      <c r="R39" s="106"/>
      <c r="S39" s="109"/>
      <c r="T39" s="118"/>
      <c r="U39" s="34" t="s">
        <v>165</v>
      </c>
      <c r="V39" s="31">
        <v>0.25</v>
      </c>
      <c r="W39" s="31"/>
      <c r="X39" s="31"/>
      <c r="Y39" s="31"/>
      <c r="Z39" s="31"/>
      <c r="AA39" s="31">
        <v>0.1</v>
      </c>
      <c r="AB39" s="31"/>
      <c r="AC39" s="31"/>
      <c r="AD39" s="31"/>
      <c r="AE39" s="31"/>
      <c r="AF39" s="31"/>
      <c r="AG39" s="31"/>
      <c r="AH39" s="31"/>
      <c r="AI39" s="31"/>
      <c r="AJ39" s="31"/>
      <c r="AK39" s="31"/>
      <c r="AL39" s="31"/>
      <c r="AM39" s="31"/>
      <c r="AN39" s="32">
        <f t="shared" si="2"/>
        <v>0.35</v>
      </c>
      <c r="AO39" s="33"/>
      <c r="AP39" s="121"/>
      <c r="AQ39" s="124"/>
      <c r="AR39" s="106"/>
      <c r="AS39" s="127"/>
    </row>
    <row r="40" spans="1:45" ht="36" x14ac:dyDescent="0.35">
      <c r="A40" s="112"/>
      <c r="B40" s="115"/>
      <c r="C40" s="115"/>
      <c r="D40" s="115"/>
      <c r="E40" s="115"/>
      <c r="F40" s="115"/>
      <c r="G40" s="115"/>
      <c r="H40" s="115"/>
      <c r="I40" s="115"/>
      <c r="J40" s="115"/>
      <c r="K40" s="115"/>
      <c r="L40" s="115"/>
      <c r="M40" s="115"/>
      <c r="N40" s="97"/>
      <c r="O40" s="97"/>
      <c r="P40" s="100"/>
      <c r="Q40" s="103"/>
      <c r="R40" s="106"/>
      <c r="S40" s="109"/>
      <c r="T40" s="118"/>
      <c r="U40" s="30" t="s">
        <v>166</v>
      </c>
      <c r="V40" s="31">
        <v>0.25</v>
      </c>
      <c r="W40" s="31"/>
      <c r="X40" s="31"/>
      <c r="Y40" s="31"/>
      <c r="Z40" s="31">
        <v>0.15</v>
      </c>
      <c r="AA40" s="31"/>
      <c r="AB40" s="31"/>
      <c r="AC40" s="31"/>
      <c r="AD40" s="31"/>
      <c r="AE40" s="31"/>
      <c r="AF40" s="31"/>
      <c r="AG40" s="31"/>
      <c r="AH40" s="31"/>
      <c r="AI40" s="31"/>
      <c r="AJ40" s="31"/>
      <c r="AK40" s="31"/>
      <c r="AL40" s="31"/>
      <c r="AM40" s="31"/>
      <c r="AN40" s="32">
        <f t="shared" si="2"/>
        <v>0.4</v>
      </c>
      <c r="AO40" s="33"/>
      <c r="AP40" s="121"/>
      <c r="AQ40" s="124"/>
      <c r="AR40" s="106"/>
      <c r="AS40" s="127"/>
    </row>
    <row r="41" spans="1:45" ht="36" x14ac:dyDescent="0.35">
      <c r="A41" s="112"/>
      <c r="B41" s="115"/>
      <c r="C41" s="115"/>
      <c r="D41" s="115"/>
      <c r="E41" s="115"/>
      <c r="F41" s="115"/>
      <c r="G41" s="115"/>
      <c r="H41" s="115"/>
      <c r="I41" s="115"/>
      <c r="J41" s="115"/>
      <c r="K41" s="115"/>
      <c r="L41" s="115"/>
      <c r="M41" s="115"/>
      <c r="N41" s="97"/>
      <c r="O41" s="97"/>
      <c r="P41" s="100"/>
      <c r="Q41" s="103"/>
      <c r="R41" s="106"/>
      <c r="S41" s="109"/>
      <c r="T41" s="118"/>
      <c r="U41" s="30" t="s">
        <v>167</v>
      </c>
      <c r="V41" s="31">
        <v>0.25</v>
      </c>
      <c r="W41" s="31"/>
      <c r="X41" s="31"/>
      <c r="Y41" s="31"/>
      <c r="Z41" s="31">
        <v>0.15</v>
      </c>
      <c r="AA41" s="31"/>
      <c r="AB41" s="31"/>
      <c r="AC41" s="31"/>
      <c r="AD41" s="31"/>
      <c r="AE41" s="31"/>
      <c r="AF41" s="31"/>
      <c r="AG41" s="31"/>
      <c r="AH41" s="31"/>
      <c r="AI41" s="31"/>
      <c r="AJ41" s="31"/>
      <c r="AK41" s="31"/>
      <c r="AL41" s="31"/>
      <c r="AM41" s="31"/>
      <c r="AN41" s="32">
        <f t="shared" si="2"/>
        <v>0.4</v>
      </c>
      <c r="AO41" s="33"/>
      <c r="AP41" s="121"/>
      <c r="AQ41" s="124"/>
      <c r="AR41" s="106"/>
      <c r="AS41" s="127"/>
    </row>
    <row r="42" spans="1:45" ht="36" x14ac:dyDescent="0.35">
      <c r="A42" s="112"/>
      <c r="B42" s="115"/>
      <c r="C42" s="115"/>
      <c r="D42" s="115"/>
      <c r="E42" s="115"/>
      <c r="F42" s="115"/>
      <c r="G42" s="115"/>
      <c r="H42" s="115"/>
      <c r="I42" s="115"/>
      <c r="J42" s="115"/>
      <c r="K42" s="115"/>
      <c r="L42" s="115"/>
      <c r="M42" s="115"/>
      <c r="N42" s="97"/>
      <c r="O42" s="97"/>
      <c r="P42" s="100"/>
      <c r="Q42" s="103"/>
      <c r="R42" s="106"/>
      <c r="S42" s="109"/>
      <c r="T42" s="118"/>
      <c r="U42" s="30" t="s">
        <v>168</v>
      </c>
      <c r="V42" s="31">
        <v>0.25</v>
      </c>
      <c r="W42" s="31"/>
      <c r="X42" s="31"/>
      <c r="Y42" s="31"/>
      <c r="Z42" s="31">
        <v>0.15</v>
      </c>
      <c r="AA42" s="31"/>
      <c r="AB42" s="31"/>
      <c r="AC42" s="31"/>
      <c r="AD42" s="31"/>
      <c r="AE42" s="31"/>
      <c r="AF42" s="31"/>
      <c r="AG42" s="31"/>
      <c r="AH42" s="31"/>
      <c r="AI42" s="31"/>
      <c r="AJ42" s="31"/>
      <c r="AK42" s="31"/>
      <c r="AL42" s="31"/>
      <c r="AM42" s="31"/>
      <c r="AN42" s="32">
        <f t="shared" si="2"/>
        <v>0.4</v>
      </c>
      <c r="AO42" s="33"/>
      <c r="AP42" s="121"/>
      <c r="AQ42" s="124"/>
      <c r="AR42" s="106"/>
      <c r="AS42" s="127"/>
    </row>
    <row r="43" spans="1:45" x14ac:dyDescent="0.35">
      <c r="A43" s="112"/>
      <c r="B43" s="115"/>
      <c r="C43" s="115"/>
      <c r="D43" s="115"/>
      <c r="E43" s="115"/>
      <c r="F43" s="115"/>
      <c r="G43" s="115"/>
      <c r="H43" s="115"/>
      <c r="I43" s="115"/>
      <c r="J43" s="115"/>
      <c r="K43" s="115"/>
      <c r="L43" s="115"/>
      <c r="M43" s="115"/>
      <c r="N43" s="97"/>
      <c r="O43" s="97"/>
      <c r="P43" s="100"/>
      <c r="Q43" s="103"/>
      <c r="R43" s="106"/>
      <c r="S43" s="109"/>
      <c r="T43" s="118"/>
      <c r="U43" s="30" t="s">
        <v>169</v>
      </c>
      <c r="V43" s="31"/>
      <c r="W43" s="31">
        <v>0.15</v>
      </c>
      <c r="X43" s="31"/>
      <c r="Y43" s="31"/>
      <c r="Z43" s="31"/>
      <c r="AA43" s="31">
        <v>0.1</v>
      </c>
      <c r="AB43" s="31"/>
      <c r="AC43" s="31"/>
      <c r="AD43" s="31"/>
      <c r="AE43" s="31"/>
      <c r="AF43" s="31"/>
      <c r="AG43" s="31"/>
      <c r="AH43" s="31"/>
      <c r="AI43" s="31"/>
      <c r="AJ43" s="31"/>
      <c r="AK43" s="31"/>
      <c r="AL43" s="31"/>
      <c r="AM43" s="31"/>
      <c r="AN43" s="32">
        <f t="shared" si="2"/>
        <v>0.25</v>
      </c>
      <c r="AO43" s="33"/>
      <c r="AP43" s="121"/>
      <c r="AQ43" s="124"/>
      <c r="AR43" s="106"/>
      <c r="AS43" s="127"/>
    </row>
    <row r="44" spans="1:45" ht="36" customHeight="1" thickBot="1" x14ac:dyDescent="0.4">
      <c r="A44" s="112"/>
      <c r="B44" s="115"/>
      <c r="C44" s="115"/>
      <c r="D44" s="115"/>
      <c r="E44" s="115"/>
      <c r="F44" s="115"/>
      <c r="G44" s="115"/>
      <c r="H44" s="115"/>
      <c r="I44" s="115"/>
      <c r="J44" s="115"/>
      <c r="K44" s="115"/>
      <c r="L44" s="115"/>
      <c r="M44" s="115"/>
      <c r="N44" s="97"/>
      <c r="O44" s="97"/>
      <c r="P44" s="100"/>
      <c r="Q44" s="103"/>
      <c r="R44" s="106"/>
      <c r="S44" s="109"/>
      <c r="T44" s="118"/>
      <c r="U44" s="30" t="s">
        <v>170</v>
      </c>
      <c r="V44" s="31"/>
      <c r="W44" s="31">
        <v>0.15</v>
      </c>
      <c r="X44" s="31"/>
      <c r="Y44" s="31"/>
      <c r="Z44" s="31">
        <v>0.15</v>
      </c>
      <c r="AA44" s="31"/>
      <c r="AB44" s="31"/>
      <c r="AC44" s="31"/>
      <c r="AD44" s="31"/>
      <c r="AE44" s="31"/>
      <c r="AF44" s="31"/>
      <c r="AG44" s="31"/>
      <c r="AH44" s="31"/>
      <c r="AI44" s="31"/>
      <c r="AJ44" s="31"/>
      <c r="AK44" s="31"/>
      <c r="AL44" s="31"/>
      <c r="AM44" s="31"/>
      <c r="AN44" s="32">
        <f t="shared" si="2"/>
        <v>0.3</v>
      </c>
      <c r="AO44" s="33"/>
      <c r="AP44" s="121"/>
      <c r="AQ44" s="124"/>
      <c r="AR44" s="106"/>
      <c r="AS44" s="127"/>
    </row>
    <row r="45" spans="1:45" ht="16.5" hidden="1" customHeight="1" thickBot="1" x14ac:dyDescent="0.4">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2"/>
        <v>0</v>
      </c>
      <c r="AO45" s="33"/>
      <c r="AP45" s="121"/>
      <c r="AQ45" s="124"/>
      <c r="AR45" s="106"/>
      <c r="AS45" s="127"/>
    </row>
    <row r="46" spans="1:45" ht="19.5" hidden="1"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2"/>
        <v>0</v>
      </c>
      <c r="AO46" s="33"/>
      <c r="AP46" s="121"/>
      <c r="AQ46" s="124"/>
      <c r="AR46" s="106"/>
      <c r="AS46" s="127"/>
    </row>
    <row r="47" spans="1:45" ht="19.5" hidden="1" customHeight="1" thickBot="1" x14ac:dyDescent="0.4">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2"/>
        <v>0</v>
      </c>
      <c r="AO47" s="33"/>
      <c r="AP47" s="121"/>
      <c r="AQ47" s="124"/>
      <c r="AR47" s="106"/>
      <c r="AS47" s="127"/>
    </row>
    <row r="48" spans="1:45" ht="19.5" hidden="1" customHeight="1" thickBot="1" x14ac:dyDescent="0.4">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2"/>
        <v>0</v>
      </c>
      <c r="AO48" s="33"/>
      <c r="AP48" s="121"/>
      <c r="AQ48" s="124"/>
      <c r="AR48" s="106"/>
      <c r="AS48" s="127"/>
    </row>
    <row r="49" spans="1:45" ht="19.5" hidden="1" customHeight="1" thickBot="1" x14ac:dyDescent="0.4">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2"/>
        <v>0</v>
      </c>
      <c r="AO49" s="39"/>
      <c r="AP49" s="122"/>
      <c r="AQ49" s="125"/>
      <c r="AR49" s="107"/>
      <c r="AS49" s="128"/>
    </row>
    <row r="50" spans="1:45" ht="20.100000000000001" customHeight="1" x14ac:dyDescent="0.35">
      <c r="A50" s="111" t="s">
        <v>171</v>
      </c>
      <c r="B50" s="114" t="s">
        <v>144</v>
      </c>
      <c r="C50" s="114" t="s">
        <v>172</v>
      </c>
      <c r="D50" s="114"/>
      <c r="E50" s="114"/>
      <c r="F50" s="114"/>
      <c r="G50" s="114" t="s">
        <v>79</v>
      </c>
      <c r="H50" s="114"/>
      <c r="I50" s="114"/>
      <c r="J50" s="114"/>
      <c r="K50" s="114"/>
      <c r="L50" s="114" t="s">
        <v>80</v>
      </c>
      <c r="M50" s="114" t="s">
        <v>5</v>
      </c>
      <c r="N50" s="96" t="s">
        <v>173</v>
      </c>
      <c r="O50" s="96" t="s">
        <v>174</v>
      </c>
      <c r="P50" s="99">
        <v>0.8</v>
      </c>
      <c r="Q50" s="102">
        <v>0.8</v>
      </c>
      <c r="R50" s="105" t="str">
        <f t="shared" ref="R50" si="10">IF(S50&lt;=1600,"BAJO",(IF(AND(S50&gt;1600,S50&lt;=3600),"MODERADO",IF(AND(S50&gt;3600,S50&lt;=4800),"ALTO",IF(AND(S50&gt;4800,S50&lt;=10000),"EXTREMO")))))</f>
        <v>EXTREMO</v>
      </c>
      <c r="S50" s="108">
        <f t="shared" ref="S50" si="11">(P50*Q50)*10000</f>
        <v>6400.0000000000009</v>
      </c>
      <c r="T50" s="117" t="s">
        <v>9</v>
      </c>
      <c r="U50" s="36" t="s">
        <v>175</v>
      </c>
      <c r="V50" s="31">
        <v>0.25</v>
      </c>
      <c r="W50" s="31"/>
      <c r="X50" s="31"/>
      <c r="Y50" s="31"/>
      <c r="Z50" s="31"/>
      <c r="AA50" s="31">
        <v>0.1</v>
      </c>
      <c r="AB50" s="31"/>
      <c r="AC50" s="31"/>
      <c r="AD50" s="31"/>
      <c r="AE50" s="31"/>
      <c r="AF50" s="31"/>
      <c r="AG50" s="31"/>
      <c r="AH50" s="31"/>
      <c r="AI50" s="31"/>
      <c r="AJ50" s="31"/>
      <c r="AK50" s="31"/>
      <c r="AL50" s="31"/>
      <c r="AM50" s="31"/>
      <c r="AN50" s="38">
        <f t="shared" si="2"/>
        <v>0.35</v>
      </c>
      <c r="AO50" s="35"/>
      <c r="AP50" s="120">
        <f>P50*(1-AN50)*(1-AN51)*(1-AN52)*(1-AN53)*(1-AN54)*(1-AN55)*(1-AN56)*(1-AN57)*(1-AN58)*(1-AN59)*(1-AN60)*(1-AN61)*(1-AN62)*(1-AN63)</f>
        <v>1.5521207690625002E-2</v>
      </c>
      <c r="AQ50" s="123">
        <f t="shared" ref="AQ50" si="12">Q50</f>
        <v>0.8</v>
      </c>
      <c r="AR50" s="105" t="str">
        <f t="shared" ref="AR50" si="13">IF(AS50&lt;=1600,"BAJO",(IF(AND(AS50&gt;1600,AS50&lt;=3600),"MODERADO",IF(AND(AS50&gt;3600,AS50&lt;=4800),"ALTO",IF(AND(AS50&gt;4800,AS50&lt;=10000),"CATASTRÓFICO")))))</f>
        <v>BAJO</v>
      </c>
      <c r="AS50" s="126">
        <f t="shared" ref="AS50" si="14">(AP50*AQ50)*10000</f>
        <v>124.16966152500002</v>
      </c>
    </row>
    <row r="51" spans="1:45" x14ac:dyDescent="0.35">
      <c r="A51" s="112"/>
      <c r="B51" s="115"/>
      <c r="C51" s="115"/>
      <c r="D51" s="115"/>
      <c r="E51" s="115"/>
      <c r="F51" s="115"/>
      <c r="G51" s="115"/>
      <c r="H51" s="115"/>
      <c r="I51" s="115"/>
      <c r="J51" s="115"/>
      <c r="K51" s="115"/>
      <c r="L51" s="115"/>
      <c r="M51" s="115"/>
      <c r="N51" s="97"/>
      <c r="O51" s="97"/>
      <c r="P51" s="100"/>
      <c r="Q51" s="103"/>
      <c r="R51" s="106"/>
      <c r="S51" s="109"/>
      <c r="T51" s="118"/>
      <c r="U51" s="30" t="s">
        <v>176</v>
      </c>
      <c r="V51" s="31">
        <v>0.25</v>
      </c>
      <c r="W51" s="31"/>
      <c r="X51" s="31"/>
      <c r="Y51" s="31"/>
      <c r="Z51" s="31"/>
      <c r="AA51" s="31">
        <v>0.1</v>
      </c>
      <c r="AB51" s="31"/>
      <c r="AC51" s="31"/>
      <c r="AD51" s="31"/>
      <c r="AE51" s="31"/>
      <c r="AF51" s="31"/>
      <c r="AG51" s="31"/>
      <c r="AH51" s="31"/>
      <c r="AI51" s="31"/>
      <c r="AJ51" s="31"/>
      <c r="AK51" s="31"/>
      <c r="AL51" s="31"/>
      <c r="AM51" s="31"/>
      <c r="AN51" s="32">
        <f t="shared" si="2"/>
        <v>0.35</v>
      </c>
      <c r="AO51" s="33"/>
      <c r="AP51" s="121"/>
      <c r="AQ51" s="124"/>
      <c r="AR51" s="106"/>
      <c r="AS51" s="127"/>
    </row>
    <row r="52" spans="1:45" x14ac:dyDescent="0.35">
      <c r="A52" s="112"/>
      <c r="B52" s="115"/>
      <c r="C52" s="115"/>
      <c r="D52" s="115"/>
      <c r="E52" s="115"/>
      <c r="F52" s="115"/>
      <c r="G52" s="115"/>
      <c r="H52" s="115"/>
      <c r="I52" s="115"/>
      <c r="J52" s="115"/>
      <c r="K52" s="115"/>
      <c r="L52" s="115"/>
      <c r="M52" s="115"/>
      <c r="N52" s="97"/>
      <c r="O52" s="97"/>
      <c r="P52" s="100"/>
      <c r="Q52" s="103"/>
      <c r="R52" s="106"/>
      <c r="S52" s="109"/>
      <c r="T52" s="118"/>
      <c r="U52" s="30" t="s">
        <v>177</v>
      </c>
      <c r="V52" s="31">
        <v>0.25</v>
      </c>
      <c r="W52" s="31"/>
      <c r="X52" s="31"/>
      <c r="Y52" s="31"/>
      <c r="Z52" s="31"/>
      <c r="AA52" s="31">
        <v>0.1</v>
      </c>
      <c r="AB52" s="31"/>
      <c r="AC52" s="31"/>
      <c r="AD52" s="31"/>
      <c r="AE52" s="31"/>
      <c r="AF52" s="31"/>
      <c r="AG52" s="31"/>
      <c r="AH52" s="31"/>
      <c r="AI52" s="31"/>
      <c r="AJ52" s="31"/>
      <c r="AK52" s="31"/>
      <c r="AL52" s="31"/>
      <c r="AM52" s="31"/>
      <c r="AN52" s="32">
        <f t="shared" si="2"/>
        <v>0.35</v>
      </c>
      <c r="AO52" s="33"/>
      <c r="AP52" s="121"/>
      <c r="AQ52" s="124"/>
      <c r="AR52" s="106"/>
      <c r="AS52" s="127"/>
    </row>
    <row r="53" spans="1:45" ht="20.100000000000001" customHeight="1" x14ac:dyDescent="0.35">
      <c r="A53" s="112"/>
      <c r="B53" s="115"/>
      <c r="C53" s="115"/>
      <c r="D53" s="115"/>
      <c r="E53" s="115"/>
      <c r="F53" s="115"/>
      <c r="G53" s="115"/>
      <c r="H53" s="115"/>
      <c r="I53" s="115"/>
      <c r="J53" s="115"/>
      <c r="K53" s="115"/>
      <c r="L53" s="115"/>
      <c r="M53" s="115"/>
      <c r="N53" s="97"/>
      <c r="O53" s="97"/>
      <c r="P53" s="100"/>
      <c r="Q53" s="103"/>
      <c r="R53" s="106"/>
      <c r="S53" s="109"/>
      <c r="T53" s="118"/>
      <c r="U53" s="30" t="s">
        <v>178</v>
      </c>
      <c r="V53" s="31">
        <v>0.25</v>
      </c>
      <c r="W53" s="31"/>
      <c r="X53" s="31"/>
      <c r="Y53" s="31"/>
      <c r="Z53" s="31"/>
      <c r="AA53" s="31">
        <v>0.1</v>
      </c>
      <c r="AB53" s="31"/>
      <c r="AC53" s="31"/>
      <c r="AD53" s="31"/>
      <c r="AE53" s="31"/>
      <c r="AF53" s="31"/>
      <c r="AG53" s="31"/>
      <c r="AH53" s="31"/>
      <c r="AI53" s="31"/>
      <c r="AJ53" s="31"/>
      <c r="AK53" s="31"/>
      <c r="AL53" s="31"/>
      <c r="AM53" s="31"/>
      <c r="AN53" s="32">
        <f t="shared" si="2"/>
        <v>0.35</v>
      </c>
      <c r="AO53" s="33"/>
      <c r="AP53" s="121"/>
      <c r="AQ53" s="124"/>
      <c r="AR53" s="106"/>
      <c r="AS53" s="127"/>
    </row>
    <row r="54" spans="1:45" ht="20.100000000000001" customHeight="1" x14ac:dyDescent="0.35">
      <c r="A54" s="112"/>
      <c r="B54" s="115"/>
      <c r="C54" s="115"/>
      <c r="D54" s="115"/>
      <c r="E54" s="115"/>
      <c r="F54" s="115"/>
      <c r="G54" s="115"/>
      <c r="H54" s="115"/>
      <c r="I54" s="115"/>
      <c r="J54" s="115"/>
      <c r="K54" s="115"/>
      <c r="L54" s="115"/>
      <c r="M54" s="115"/>
      <c r="N54" s="97"/>
      <c r="O54" s="97"/>
      <c r="P54" s="100"/>
      <c r="Q54" s="103"/>
      <c r="R54" s="106"/>
      <c r="S54" s="109"/>
      <c r="T54" s="118"/>
      <c r="U54" s="30" t="s">
        <v>179</v>
      </c>
      <c r="V54" s="31"/>
      <c r="W54" s="31">
        <v>0.15</v>
      </c>
      <c r="X54" s="31"/>
      <c r="Y54" s="31"/>
      <c r="Z54" s="31">
        <v>0.15</v>
      </c>
      <c r="AA54" s="31"/>
      <c r="AB54" s="31"/>
      <c r="AC54" s="31"/>
      <c r="AD54" s="31"/>
      <c r="AE54" s="31"/>
      <c r="AF54" s="31"/>
      <c r="AG54" s="31"/>
      <c r="AH54" s="31"/>
      <c r="AI54" s="31"/>
      <c r="AJ54" s="31"/>
      <c r="AK54" s="31"/>
      <c r="AL54" s="31"/>
      <c r="AM54" s="31"/>
      <c r="AN54" s="32">
        <f t="shared" si="2"/>
        <v>0.3</v>
      </c>
      <c r="AO54" s="33"/>
      <c r="AP54" s="121"/>
      <c r="AQ54" s="124"/>
      <c r="AR54" s="106"/>
      <c r="AS54" s="127"/>
    </row>
    <row r="55" spans="1:45" ht="20.100000000000001" customHeight="1" x14ac:dyDescent="0.35">
      <c r="A55" s="112"/>
      <c r="B55" s="115"/>
      <c r="C55" s="115"/>
      <c r="D55" s="115"/>
      <c r="E55" s="115"/>
      <c r="F55" s="115"/>
      <c r="G55" s="115"/>
      <c r="H55" s="115"/>
      <c r="I55" s="115"/>
      <c r="J55" s="115"/>
      <c r="K55" s="115"/>
      <c r="L55" s="115"/>
      <c r="M55" s="115"/>
      <c r="N55" s="97"/>
      <c r="O55" s="97"/>
      <c r="P55" s="100"/>
      <c r="Q55" s="103"/>
      <c r="R55" s="106"/>
      <c r="S55" s="109"/>
      <c r="T55" s="118"/>
      <c r="U55" s="30" t="s">
        <v>180</v>
      </c>
      <c r="V55" s="31"/>
      <c r="W55" s="31">
        <v>0.15</v>
      </c>
      <c r="X55" s="31"/>
      <c r="Y55" s="31"/>
      <c r="Z55" s="31"/>
      <c r="AA55" s="31">
        <v>0.1</v>
      </c>
      <c r="AB55" s="31"/>
      <c r="AC55" s="31"/>
      <c r="AD55" s="31"/>
      <c r="AE55" s="31"/>
      <c r="AF55" s="31"/>
      <c r="AG55" s="31"/>
      <c r="AH55" s="31"/>
      <c r="AI55" s="31"/>
      <c r="AJ55" s="31"/>
      <c r="AK55" s="31"/>
      <c r="AL55" s="31"/>
      <c r="AM55" s="31"/>
      <c r="AN55" s="32">
        <f t="shared" si="2"/>
        <v>0.25</v>
      </c>
      <c r="AO55" s="33"/>
      <c r="AP55" s="121"/>
      <c r="AQ55" s="124"/>
      <c r="AR55" s="106"/>
      <c r="AS55" s="127"/>
    </row>
    <row r="56" spans="1:45" ht="20.100000000000001" customHeight="1" x14ac:dyDescent="0.35">
      <c r="A56" s="112"/>
      <c r="B56" s="115"/>
      <c r="C56" s="115"/>
      <c r="D56" s="115"/>
      <c r="E56" s="115"/>
      <c r="F56" s="115"/>
      <c r="G56" s="115"/>
      <c r="H56" s="115"/>
      <c r="I56" s="115"/>
      <c r="J56" s="115"/>
      <c r="K56" s="115"/>
      <c r="L56" s="115"/>
      <c r="M56" s="115"/>
      <c r="N56" s="97"/>
      <c r="O56" s="97"/>
      <c r="P56" s="100"/>
      <c r="Q56" s="103"/>
      <c r="R56" s="106"/>
      <c r="S56" s="109"/>
      <c r="T56" s="118"/>
      <c r="U56" s="30" t="s">
        <v>181</v>
      </c>
      <c r="V56" s="31"/>
      <c r="W56" s="31">
        <v>0.15</v>
      </c>
      <c r="X56" s="31"/>
      <c r="Y56" s="31"/>
      <c r="Z56" s="31">
        <v>0.15</v>
      </c>
      <c r="AA56" s="31"/>
      <c r="AB56" s="31"/>
      <c r="AC56" s="31"/>
      <c r="AD56" s="31"/>
      <c r="AE56" s="31"/>
      <c r="AF56" s="31"/>
      <c r="AG56" s="31"/>
      <c r="AH56" s="31"/>
      <c r="AI56" s="31"/>
      <c r="AJ56" s="31"/>
      <c r="AK56" s="31"/>
      <c r="AL56" s="31"/>
      <c r="AM56" s="31"/>
      <c r="AN56" s="32">
        <f t="shared" si="2"/>
        <v>0.3</v>
      </c>
      <c r="AO56" s="33"/>
      <c r="AP56" s="121"/>
      <c r="AQ56" s="124"/>
      <c r="AR56" s="106"/>
      <c r="AS56" s="127"/>
    </row>
    <row r="57" spans="1:45" ht="20.100000000000001" customHeight="1" x14ac:dyDescent="0.35">
      <c r="A57" s="112"/>
      <c r="B57" s="115"/>
      <c r="C57" s="115"/>
      <c r="D57" s="115"/>
      <c r="E57" s="115"/>
      <c r="F57" s="115"/>
      <c r="G57" s="115"/>
      <c r="H57" s="115"/>
      <c r="I57" s="115"/>
      <c r="J57" s="115"/>
      <c r="K57" s="115"/>
      <c r="L57" s="115"/>
      <c r="M57" s="115"/>
      <c r="N57" s="97"/>
      <c r="O57" s="97"/>
      <c r="P57" s="100"/>
      <c r="Q57" s="103"/>
      <c r="R57" s="106"/>
      <c r="S57" s="109"/>
      <c r="T57" s="118"/>
      <c r="U57" s="30" t="s">
        <v>182</v>
      </c>
      <c r="V57" s="31">
        <v>0.25</v>
      </c>
      <c r="W57" s="31"/>
      <c r="X57" s="31"/>
      <c r="Y57" s="31"/>
      <c r="Z57" s="31"/>
      <c r="AA57" s="31">
        <v>0.1</v>
      </c>
      <c r="AB57" s="31"/>
      <c r="AC57" s="31"/>
      <c r="AD57" s="31"/>
      <c r="AE57" s="31"/>
      <c r="AF57" s="31"/>
      <c r="AG57" s="31"/>
      <c r="AH57" s="31"/>
      <c r="AI57" s="31"/>
      <c r="AJ57" s="31"/>
      <c r="AK57" s="31"/>
      <c r="AL57" s="31"/>
      <c r="AM57" s="31"/>
      <c r="AN57" s="32">
        <f t="shared" si="2"/>
        <v>0.35</v>
      </c>
      <c r="AO57" s="33"/>
      <c r="AP57" s="121"/>
      <c r="AQ57" s="124"/>
      <c r="AR57" s="106"/>
      <c r="AS57" s="127"/>
    </row>
    <row r="58" spans="1:45" ht="20.100000000000001" customHeight="1" x14ac:dyDescent="0.35">
      <c r="A58" s="112"/>
      <c r="B58" s="115"/>
      <c r="C58" s="115"/>
      <c r="D58" s="115"/>
      <c r="E58" s="115"/>
      <c r="F58" s="115"/>
      <c r="G58" s="115"/>
      <c r="H58" s="115"/>
      <c r="I58" s="115"/>
      <c r="J58" s="115"/>
      <c r="K58" s="115"/>
      <c r="L58" s="115"/>
      <c r="M58" s="115"/>
      <c r="N58" s="97"/>
      <c r="O58" s="97"/>
      <c r="P58" s="100"/>
      <c r="Q58" s="103"/>
      <c r="R58" s="106"/>
      <c r="S58" s="109"/>
      <c r="T58" s="118"/>
      <c r="U58" s="30" t="s">
        <v>183</v>
      </c>
      <c r="V58" s="31"/>
      <c r="W58" s="31">
        <v>0.15</v>
      </c>
      <c r="X58" s="31"/>
      <c r="Y58" s="31"/>
      <c r="Z58" s="31">
        <v>0.15</v>
      </c>
      <c r="AA58" s="31"/>
      <c r="AB58" s="31"/>
      <c r="AC58" s="31"/>
      <c r="AD58" s="31"/>
      <c r="AE58" s="31"/>
      <c r="AF58" s="31"/>
      <c r="AG58" s="31"/>
      <c r="AH58" s="31"/>
      <c r="AI58" s="31"/>
      <c r="AJ58" s="31"/>
      <c r="AK58" s="31"/>
      <c r="AL58" s="31"/>
      <c r="AM58" s="31"/>
      <c r="AN58" s="32">
        <f t="shared" si="2"/>
        <v>0.3</v>
      </c>
      <c r="AO58" s="33"/>
      <c r="AP58" s="121"/>
      <c r="AQ58" s="124"/>
      <c r="AR58" s="106"/>
      <c r="AS58" s="127"/>
    </row>
    <row r="59" spans="1:45" ht="20.100000000000001"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t="s">
        <v>184</v>
      </c>
      <c r="V59" s="31">
        <v>0.25</v>
      </c>
      <c r="W59" s="31"/>
      <c r="X59" s="31"/>
      <c r="Y59" s="31"/>
      <c r="Z59" s="31"/>
      <c r="AA59" s="31">
        <v>0.1</v>
      </c>
      <c r="AB59" s="31"/>
      <c r="AC59" s="31"/>
      <c r="AD59" s="31"/>
      <c r="AE59" s="31"/>
      <c r="AF59" s="31"/>
      <c r="AG59" s="31"/>
      <c r="AH59" s="31"/>
      <c r="AI59" s="31"/>
      <c r="AJ59" s="31"/>
      <c r="AK59" s="31"/>
      <c r="AL59" s="31"/>
      <c r="AM59" s="31"/>
      <c r="AN59" s="32">
        <f t="shared" si="2"/>
        <v>0.35</v>
      </c>
      <c r="AO59" s="33"/>
      <c r="AP59" s="121"/>
      <c r="AQ59" s="124"/>
      <c r="AR59" s="106"/>
      <c r="AS59" s="127"/>
    </row>
    <row r="60" spans="1:45" ht="20.100000000000001" customHeight="1" x14ac:dyDescent="0.35">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2"/>
        <v>0</v>
      </c>
      <c r="AO60" s="33"/>
      <c r="AP60" s="121"/>
      <c r="AQ60" s="124"/>
      <c r="AR60" s="106"/>
      <c r="AS60" s="127"/>
    </row>
    <row r="61" spans="1:45" ht="20.100000000000001" customHeight="1" x14ac:dyDescent="0.35">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2"/>
        <v>0</v>
      </c>
      <c r="AO61" s="33"/>
      <c r="AP61" s="121"/>
      <c r="AQ61" s="124"/>
      <c r="AR61" s="106"/>
      <c r="AS61" s="127"/>
    </row>
    <row r="62" spans="1:45" ht="20.100000000000001" customHeight="1" x14ac:dyDescent="0.35">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2"/>
        <v>0</v>
      </c>
      <c r="AO62" s="33"/>
      <c r="AP62" s="121"/>
      <c r="AQ62" s="124"/>
      <c r="AR62" s="106"/>
      <c r="AS62" s="127"/>
    </row>
    <row r="63" spans="1:45" ht="20.100000000000001"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2"/>
        <v>0</v>
      </c>
      <c r="AO63" s="39"/>
      <c r="AP63" s="122"/>
      <c r="AQ63" s="125"/>
      <c r="AR63" s="107"/>
      <c r="AS63" s="128"/>
    </row>
    <row r="64" spans="1:45" ht="36" x14ac:dyDescent="0.35">
      <c r="A64" s="111" t="s">
        <v>185</v>
      </c>
      <c r="B64" s="114" t="s">
        <v>144</v>
      </c>
      <c r="C64" s="114" t="s">
        <v>186</v>
      </c>
      <c r="D64" s="114"/>
      <c r="E64" s="114"/>
      <c r="F64" s="114" t="s">
        <v>80</v>
      </c>
      <c r="G64" s="114"/>
      <c r="H64" s="114"/>
      <c r="I64" s="114"/>
      <c r="J64" s="114"/>
      <c r="K64" s="114"/>
      <c r="L64" s="114" t="s">
        <v>79</v>
      </c>
      <c r="M64" s="114" t="s">
        <v>5</v>
      </c>
      <c r="N64" s="96" t="s">
        <v>187</v>
      </c>
      <c r="O64" s="96" t="s">
        <v>188</v>
      </c>
      <c r="P64" s="99">
        <v>0.6</v>
      </c>
      <c r="Q64" s="102">
        <v>0.6</v>
      </c>
      <c r="R64" s="105" t="str">
        <f t="shared" ref="R64" si="15">IF(S64&lt;=1600,"BAJO",(IF(AND(S64&gt;1600,S64&lt;=3600),"MODERADO",IF(AND(S64&gt;3600,S64&lt;=4800),"ALTO",IF(AND(S64&gt;4800,S64&lt;=10000),"EXTREMO")))))</f>
        <v>MODERADO</v>
      </c>
      <c r="S64" s="108">
        <f t="shared" ref="S64" si="16">(P64*Q64)*10000</f>
        <v>3600</v>
      </c>
      <c r="T64" s="117" t="s">
        <v>9</v>
      </c>
      <c r="U64" s="36" t="s">
        <v>189</v>
      </c>
      <c r="V64" s="31">
        <v>0.25</v>
      </c>
      <c r="W64" s="31"/>
      <c r="X64" s="31"/>
      <c r="Y64" s="31"/>
      <c r="Z64" s="31"/>
      <c r="AA64" s="31">
        <v>0.1</v>
      </c>
      <c r="AB64" s="31"/>
      <c r="AC64" s="31"/>
      <c r="AD64" s="31"/>
      <c r="AE64" s="31"/>
      <c r="AF64" s="31"/>
      <c r="AG64" s="31"/>
      <c r="AH64" s="31"/>
      <c r="AI64" s="31"/>
      <c r="AJ64" s="31"/>
      <c r="AK64" s="31"/>
      <c r="AL64" s="31"/>
      <c r="AM64" s="31"/>
      <c r="AN64" s="38">
        <f t="shared" si="2"/>
        <v>0.35</v>
      </c>
      <c r="AO64" s="35"/>
      <c r="AP64" s="120">
        <f t="shared" ref="AP64" si="17">P64*(1-AN64)*(1-AN65)*(1-AN66)*(1-AN67)*(1-AN68)*(1-AN69)*(1-AN70)*(1-AN71)*(1-AN72)*(1-AN73)*(1-AN74)*(1-AN75)*(1-AN76)*(1-AN77)</f>
        <v>4.4489249999999994E-2</v>
      </c>
      <c r="AQ64" s="123">
        <f t="shared" ref="AQ64" si="18">Q64</f>
        <v>0.6</v>
      </c>
      <c r="AR64" s="105" t="str">
        <f t="shared" ref="AR64" si="19">IF(AS64&lt;=1600,"BAJO",(IF(AND(AS64&gt;1600,AS64&lt;=3600),"MODERADO",IF(AND(AS64&gt;3600,AS64&lt;=4800),"ALTO",IF(AND(AS64&gt;4800,AS64&lt;=10000),"CATASTRÓFICO")))))</f>
        <v>BAJO</v>
      </c>
      <c r="AS64" s="126">
        <f t="shared" ref="AS64" si="20">(AP64*AQ64)*10000</f>
        <v>266.93549999999999</v>
      </c>
    </row>
    <row r="65" spans="1:45" x14ac:dyDescent="0.35">
      <c r="A65" s="112"/>
      <c r="B65" s="115"/>
      <c r="C65" s="115"/>
      <c r="D65" s="115"/>
      <c r="E65" s="115"/>
      <c r="F65" s="115"/>
      <c r="G65" s="115"/>
      <c r="H65" s="115"/>
      <c r="I65" s="115"/>
      <c r="J65" s="115"/>
      <c r="K65" s="115"/>
      <c r="L65" s="115"/>
      <c r="M65" s="115"/>
      <c r="N65" s="97"/>
      <c r="O65" s="97"/>
      <c r="P65" s="100"/>
      <c r="Q65" s="103"/>
      <c r="R65" s="106"/>
      <c r="S65" s="109"/>
      <c r="T65" s="118"/>
      <c r="U65" s="30" t="s">
        <v>190</v>
      </c>
      <c r="V65" s="31">
        <v>0.25</v>
      </c>
      <c r="W65" s="31"/>
      <c r="X65" s="31"/>
      <c r="Y65" s="31"/>
      <c r="Z65" s="31"/>
      <c r="AA65" s="31">
        <v>0.1</v>
      </c>
      <c r="AB65" s="31"/>
      <c r="AC65" s="31"/>
      <c r="AD65" s="31"/>
      <c r="AE65" s="31"/>
      <c r="AF65" s="31"/>
      <c r="AG65" s="31"/>
      <c r="AH65" s="31"/>
      <c r="AI65" s="31"/>
      <c r="AJ65" s="31"/>
      <c r="AK65" s="31"/>
      <c r="AL65" s="31"/>
      <c r="AM65" s="31"/>
      <c r="AN65" s="32">
        <f t="shared" si="2"/>
        <v>0.35</v>
      </c>
      <c r="AO65" s="33"/>
      <c r="AP65" s="121"/>
      <c r="AQ65" s="124"/>
      <c r="AR65" s="106"/>
      <c r="AS65" s="127"/>
    </row>
    <row r="66" spans="1:45" ht="36" x14ac:dyDescent="0.35">
      <c r="A66" s="112"/>
      <c r="B66" s="115"/>
      <c r="C66" s="115"/>
      <c r="D66" s="115"/>
      <c r="E66" s="115"/>
      <c r="F66" s="115"/>
      <c r="G66" s="115"/>
      <c r="H66" s="115"/>
      <c r="I66" s="115"/>
      <c r="J66" s="115"/>
      <c r="K66" s="115"/>
      <c r="L66" s="115"/>
      <c r="M66" s="115"/>
      <c r="N66" s="97"/>
      <c r="O66" s="97"/>
      <c r="P66" s="100"/>
      <c r="Q66" s="103"/>
      <c r="R66" s="106"/>
      <c r="S66" s="109"/>
      <c r="T66" s="118"/>
      <c r="U66" s="34" t="s">
        <v>191</v>
      </c>
      <c r="V66" s="31">
        <v>0.25</v>
      </c>
      <c r="W66" s="31"/>
      <c r="X66" s="31"/>
      <c r="Y66" s="31"/>
      <c r="Z66" s="31">
        <v>0.15</v>
      </c>
      <c r="AA66" s="31"/>
      <c r="AB66" s="31"/>
      <c r="AC66" s="31"/>
      <c r="AD66" s="31"/>
      <c r="AE66" s="31"/>
      <c r="AF66" s="31"/>
      <c r="AG66" s="31"/>
      <c r="AH66" s="31"/>
      <c r="AI66" s="31"/>
      <c r="AJ66" s="31"/>
      <c r="AK66" s="31"/>
      <c r="AL66" s="31"/>
      <c r="AM66" s="31"/>
      <c r="AN66" s="32">
        <f t="shared" si="2"/>
        <v>0.4</v>
      </c>
      <c r="AO66" s="33"/>
      <c r="AP66" s="121"/>
      <c r="AQ66" s="124"/>
      <c r="AR66" s="106"/>
      <c r="AS66" s="127"/>
    </row>
    <row r="67" spans="1:45" ht="36" x14ac:dyDescent="0.35">
      <c r="A67" s="112"/>
      <c r="B67" s="115"/>
      <c r="C67" s="115"/>
      <c r="D67" s="115"/>
      <c r="E67" s="115"/>
      <c r="F67" s="115"/>
      <c r="G67" s="115"/>
      <c r="H67" s="115"/>
      <c r="I67" s="115"/>
      <c r="J67" s="115"/>
      <c r="K67" s="115"/>
      <c r="L67" s="115"/>
      <c r="M67" s="115"/>
      <c r="N67" s="97"/>
      <c r="O67" s="97"/>
      <c r="P67" s="100"/>
      <c r="Q67" s="103"/>
      <c r="R67" s="106"/>
      <c r="S67" s="109"/>
      <c r="T67" s="118"/>
      <c r="U67" s="34" t="s">
        <v>192</v>
      </c>
      <c r="V67" s="31">
        <v>0.25</v>
      </c>
      <c r="W67" s="31"/>
      <c r="X67" s="31"/>
      <c r="Y67" s="31"/>
      <c r="Z67" s="31">
        <v>0.15</v>
      </c>
      <c r="AA67" s="31"/>
      <c r="AB67" s="31"/>
      <c r="AC67" s="31"/>
      <c r="AD67" s="31"/>
      <c r="AE67" s="31"/>
      <c r="AF67" s="31"/>
      <c r="AG67" s="31"/>
      <c r="AH67" s="31"/>
      <c r="AI67" s="31"/>
      <c r="AJ67" s="31"/>
      <c r="AK67" s="31"/>
      <c r="AL67" s="31"/>
      <c r="AM67" s="31"/>
      <c r="AN67" s="32">
        <f t="shared" si="2"/>
        <v>0.4</v>
      </c>
      <c r="AO67" s="33"/>
      <c r="AP67" s="121"/>
      <c r="AQ67" s="124"/>
      <c r="AR67" s="106"/>
      <c r="AS67" s="127"/>
    </row>
    <row r="68" spans="1:45" x14ac:dyDescent="0.35">
      <c r="A68" s="112"/>
      <c r="B68" s="115"/>
      <c r="C68" s="115"/>
      <c r="D68" s="115"/>
      <c r="E68" s="115"/>
      <c r="F68" s="115"/>
      <c r="G68" s="115"/>
      <c r="H68" s="115"/>
      <c r="I68" s="115"/>
      <c r="J68" s="115"/>
      <c r="K68" s="115"/>
      <c r="L68" s="115"/>
      <c r="M68" s="115"/>
      <c r="N68" s="97"/>
      <c r="O68" s="97"/>
      <c r="P68" s="100"/>
      <c r="Q68" s="103"/>
      <c r="R68" s="106"/>
      <c r="S68" s="109"/>
      <c r="T68" s="118"/>
      <c r="U68" s="30" t="s">
        <v>193</v>
      </c>
      <c r="V68" s="31">
        <v>0.25</v>
      </c>
      <c r="W68" s="31"/>
      <c r="X68" s="31"/>
      <c r="Y68" s="31"/>
      <c r="Z68" s="31"/>
      <c r="AA68" s="31">
        <v>0.1</v>
      </c>
      <c r="AB68" s="31"/>
      <c r="AC68" s="31"/>
      <c r="AD68" s="31"/>
      <c r="AE68" s="31"/>
      <c r="AF68" s="31"/>
      <c r="AG68" s="31"/>
      <c r="AH68" s="31"/>
      <c r="AI68" s="31"/>
      <c r="AJ68" s="31"/>
      <c r="AK68" s="31"/>
      <c r="AL68" s="31"/>
      <c r="AM68" s="31"/>
      <c r="AN68" s="32">
        <f t="shared" si="2"/>
        <v>0.35</v>
      </c>
      <c r="AO68" s="33"/>
      <c r="AP68" s="121"/>
      <c r="AQ68" s="124"/>
      <c r="AR68" s="106"/>
      <c r="AS68" s="127"/>
    </row>
    <row r="69" spans="1:45" x14ac:dyDescent="0.35">
      <c r="A69" s="112"/>
      <c r="B69" s="115"/>
      <c r="C69" s="115"/>
      <c r="D69" s="115"/>
      <c r="E69" s="115"/>
      <c r="F69" s="115"/>
      <c r="G69" s="115"/>
      <c r="H69" s="115"/>
      <c r="I69" s="115"/>
      <c r="J69" s="115"/>
      <c r="K69" s="115"/>
      <c r="L69" s="115"/>
      <c r="M69" s="115"/>
      <c r="N69" s="97"/>
      <c r="O69" s="97"/>
      <c r="P69" s="100"/>
      <c r="Q69" s="103"/>
      <c r="R69" s="106"/>
      <c r="S69" s="109"/>
      <c r="T69" s="118"/>
      <c r="U69" s="30" t="s">
        <v>194</v>
      </c>
      <c r="V69" s="31"/>
      <c r="W69" s="31">
        <v>0.15</v>
      </c>
      <c r="X69" s="31"/>
      <c r="Y69" s="31"/>
      <c r="Z69" s="31"/>
      <c r="AA69" s="31">
        <v>0.1</v>
      </c>
      <c r="AB69" s="31"/>
      <c r="AC69" s="31"/>
      <c r="AD69" s="31"/>
      <c r="AE69" s="31"/>
      <c r="AF69" s="31"/>
      <c r="AG69" s="31"/>
      <c r="AH69" s="31"/>
      <c r="AI69" s="31"/>
      <c r="AJ69" s="31"/>
      <c r="AK69" s="31"/>
      <c r="AL69" s="31"/>
      <c r="AM69" s="31"/>
      <c r="AN69" s="32">
        <f t="shared" si="2"/>
        <v>0.25</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30"/>
      <c r="V70" s="31"/>
      <c r="W70" s="31"/>
      <c r="X70" s="31"/>
      <c r="Y70" s="31"/>
      <c r="Z70" s="31"/>
      <c r="AA70" s="31"/>
      <c r="AB70" s="31"/>
      <c r="AC70" s="31"/>
      <c r="AD70" s="31"/>
      <c r="AE70" s="31"/>
      <c r="AF70" s="31"/>
      <c r="AG70" s="31"/>
      <c r="AH70" s="31"/>
      <c r="AI70" s="31"/>
      <c r="AJ70" s="31"/>
      <c r="AK70" s="31"/>
      <c r="AL70" s="31"/>
      <c r="AM70" s="31"/>
      <c r="AN70" s="32">
        <f t="shared" si="2"/>
        <v>0</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30"/>
      <c r="V71" s="31"/>
      <c r="W71" s="31"/>
      <c r="X71" s="31"/>
      <c r="Y71" s="31"/>
      <c r="Z71" s="31"/>
      <c r="AA71" s="31"/>
      <c r="AB71" s="31"/>
      <c r="AC71" s="31"/>
      <c r="AD71" s="31"/>
      <c r="AE71" s="31"/>
      <c r="AF71" s="31"/>
      <c r="AG71" s="31"/>
      <c r="AH71" s="31"/>
      <c r="AI71" s="31"/>
      <c r="AJ71" s="31"/>
      <c r="AK71" s="31"/>
      <c r="AL71" s="31"/>
      <c r="AM71" s="31"/>
      <c r="AN71" s="32">
        <f t="shared" si="2"/>
        <v>0</v>
      </c>
      <c r="AO71" s="33"/>
      <c r="AP71" s="121"/>
      <c r="AQ71" s="124"/>
      <c r="AR71" s="106"/>
      <c r="AS71" s="127"/>
    </row>
    <row r="72" spans="1:45" x14ac:dyDescent="0.35">
      <c r="A72" s="112"/>
      <c r="B72" s="115"/>
      <c r="C72" s="115"/>
      <c r="D72" s="115"/>
      <c r="E72" s="115"/>
      <c r="F72" s="115"/>
      <c r="G72" s="115"/>
      <c r="H72" s="115"/>
      <c r="I72" s="115"/>
      <c r="J72" s="115"/>
      <c r="K72" s="115"/>
      <c r="L72" s="115"/>
      <c r="M72" s="115"/>
      <c r="N72" s="97"/>
      <c r="O72" s="97"/>
      <c r="P72" s="100"/>
      <c r="Q72" s="103"/>
      <c r="R72" s="106"/>
      <c r="S72" s="109"/>
      <c r="T72" s="118"/>
      <c r="U72" s="30"/>
      <c r="V72" s="31"/>
      <c r="W72" s="31"/>
      <c r="X72" s="31"/>
      <c r="Y72" s="31"/>
      <c r="Z72" s="31"/>
      <c r="AA72" s="31"/>
      <c r="AB72" s="31"/>
      <c r="AC72" s="31"/>
      <c r="AD72" s="31"/>
      <c r="AE72" s="31"/>
      <c r="AF72" s="31"/>
      <c r="AG72" s="31"/>
      <c r="AH72" s="31"/>
      <c r="AI72" s="31"/>
      <c r="AJ72" s="31"/>
      <c r="AK72" s="31"/>
      <c r="AL72" s="31"/>
      <c r="AM72" s="31"/>
      <c r="AN72" s="32">
        <f t="shared" si="2"/>
        <v>0</v>
      </c>
      <c r="AO72" s="33"/>
      <c r="AP72" s="121"/>
      <c r="AQ72" s="124"/>
      <c r="AR72" s="106"/>
      <c r="AS72" s="127"/>
    </row>
    <row r="73" spans="1:45" x14ac:dyDescent="0.35">
      <c r="A73" s="112"/>
      <c r="B73" s="115"/>
      <c r="C73" s="115"/>
      <c r="D73" s="115"/>
      <c r="E73" s="115"/>
      <c r="F73" s="115"/>
      <c r="G73" s="115"/>
      <c r="H73" s="115"/>
      <c r="I73" s="115"/>
      <c r="J73" s="115"/>
      <c r="K73" s="115"/>
      <c r="L73" s="115"/>
      <c r="M73" s="115"/>
      <c r="N73" s="97"/>
      <c r="O73" s="97"/>
      <c r="P73" s="100"/>
      <c r="Q73" s="103"/>
      <c r="R73" s="106"/>
      <c r="S73" s="109"/>
      <c r="T73" s="118"/>
      <c r="U73" s="30"/>
      <c r="V73" s="31"/>
      <c r="W73" s="31"/>
      <c r="X73" s="31"/>
      <c r="Y73" s="31"/>
      <c r="Z73" s="31"/>
      <c r="AA73" s="31"/>
      <c r="AB73" s="31"/>
      <c r="AC73" s="31"/>
      <c r="AD73" s="31"/>
      <c r="AE73" s="31"/>
      <c r="AF73" s="31"/>
      <c r="AG73" s="31"/>
      <c r="AH73" s="31"/>
      <c r="AI73" s="31"/>
      <c r="AJ73" s="31"/>
      <c r="AK73" s="31"/>
      <c r="AL73" s="31"/>
      <c r="AM73" s="31"/>
      <c r="AN73" s="32">
        <f t="shared" ref="AN73:AN136" si="21">V73+W73+X73+Y73+Z73+AA73</f>
        <v>0</v>
      </c>
      <c r="AO73" s="33"/>
      <c r="AP73" s="121"/>
      <c r="AQ73" s="124"/>
      <c r="AR73" s="106"/>
      <c r="AS73" s="127"/>
    </row>
    <row r="74" spans="1:45" x14ac:dyDescent="0.35">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21"/>
        <v>0</v>
      </c>
      <c r="AO74" s="33"/>
      <c r="AP74" s="121"/>
      <c r="AQ74" s="124"/>
      <c r="AR74" s="106"/>
      <c r="AS74" s="127"/>
    </row>
    <row r="75" spans="1:45" x14ac:dyDescent="0.35">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21"/>
        <v>0</v>
      </c>
      <c r="AO75" s="33"/>
      <c r="AP75" s="121"/>
      <c r="AQ75" s="124"/>
      <c r="AR75" s="106"/>
      <c r="AS75" s="127"/>
    </row>
    <row r="76" spans="1:45" x14ac:dyDescent="0.35">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21"/>
        <v>0</v>
      </c>
      <c r="AO76" s="33"/>
      <c r="AP76" s="121"/>
      <c r="AQ76" s="124"/>
      <c r="AR76" s="106"/>
      <c r="AS76" s="127"/>
    </row>
    <row r="77" spans="1:45" ht="0.75" customHeight="1" thickBot="1" x14ac:dyDescent="0.4">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21"/>
        <v>0</v>
      </c>
      <c r="AO77" s="39"/>
      <c r="AP77" s="122"/>
      <c r="AQ77" s="125"/>
      <c r="AR77" s="107"/>
      <c r="AS77" s="128"/>
    </row>
    <row r="78" spans="1:45" ht="36" x14ac:dyDescent="0.35">
      <c r="A78" s="111" t="s">
        <v>739</v>
      </c>
      <c r="B78" s="114" t="s">
        <v>144</v>
      </c>
      <c r="C78" s="114" t="s">
        <v>740</v>
      </c>
      <c r="D78" s="114"/>
      <c r="E78" s="114" t="s">
        <v>80</v>
      </c>
      <c r="F78" s="114" t="s">
        <v>79</v>
      </c>
      <c r="G78" s="114"/>
      <c r="H78" s="114"/>
      <c r="I78" s="114"/>
      <c r="J78" s="114"/>
      <c r="K78" s="114"/>
      <c r="L78" s="114"/>
      <c r="M78" s="114" t="s">
        <v>5</v>
      </c>
      <c r="N78" s="96" t="s">
        <v>741</v>
      </c>
      <c r="O78" s="96" t="s">
        <v>742</v>
      </c>
      <c r="P78" s="99">
        <v>0.6</v>
      </c>
      <c r="Q78" s="102">
        <v>0.6</v>
      </c>
      <c r="R78" s="105" t="str">
        <f t="shared" ref="R78" si="22">IF(S78&lt;=1600,"BAJO",(IF(AND(S78&gt;1600,S78&lt;=3600),"MODERADO",IF(AND(S78&gt;3600,S78&lt;=4800),"ALTO",IF(AND(S78&gt;4800,S78&lt;=10000),"EXTREMO")))))</f>
        <v>MODERADO</v>
      </c>
      <c r="S78" s="108">
        <f t="shared" ref="S78" si="23">(P78*Q78)*10000</f>
        <v>3600</v>
      </c>
      <c r="T78" s="117" t="s">
        <v>9</v>
      </c>
      <c r="U78" s="48" t="s">
        <v>743</v>
      </c>
      <c r="V78" s="31"/>
      <c r="W78" s="31"/>
      <c r="X78" s="31"/>
      <c r="Y78" s="31"/>
      <c r="Z78" s="31"/>
      <c r="AA78" s="31"/>
      <c r="AB78" s="31"/>
      <c r="AC78" s="31"/>
      <c r="AD78" s="31"/>
      <c r="AE78" s="31"/>
      <c r="AF78" s="31"/>
      <c r="AG78" s="31"/>
      <c r="AH78" s="31"/>
      <c r="AI78" s="31"/>
      <c r="AJ78" s="31"/>
      <c r="AK78" s="31"/>
      <c r="AL78" s="31"/>
      <c r="AM78" s="31"/>
      <c r="AN78" s="38">
        <f t="shared" si="21"/>
        <v>0</v>
      </c>
      <c r="AO78" s="35"/>
      <c r="AP78" s="120">
        <f t="shared" ref="AP78" si="24">P78*(1-AN78)*(1-AN79)*(1-AN80)*(1-AN81)*(1-AN82)*(1-AN83)*(1-AN84)*(1-AN85)*(1-AN86)*(1-AN87)*(1-AN88)*(1-AN89)*(1-AN90)*(1-AN91)</f>
        <v>0.6</v>
      </c>
      <c r="AQ78" s="123">
        <f t="shared" ref="AQ78" si="25">Q78</f>
        <v>0.6</v>
      </c>
      <c r="AR78" s="105" t="str">
        <f t="shared" ref="AR78" si="26">IF(AS78&lt;=1600,"BAJO",(IF(AND(AS78&gt;1600,AS78&lt;=3600),"MODERADO",IF(AND(AS78&gt;3600,AS78&lt;=4800),"ALTO",IF(AND(AS78&gt;4800,AS78&lt;=10000),"CATASTRÓFICO")))))</f>
        <v>MODERADO</v>
      </c>
      <c r="AS78" s="126">
        <f t="shared" ref="AS78" si="27">(AP78*AQ78)*10000</f>
        <v>3600</v>
      </c>
    </row>
    <row r="79" spans="1:45" ht="36" x14ac:dyDescent="0.35">
      <c r="A79" s="112"/>
      <c r="B79" s="115"/>
      <c r="C79" s="115"/>
      <c r="D79" s="115"/>
      <c r="E79" s="115"/>
      <c r="F79" s="115"/>
      <c r="G79" s="115"/>
      <c r="H79" s="115"/>
      <c r="I79" s="115"/>
      <c r="J79" s="115"/>
      <c r="K79" s="115"/>
      <c r="L79" s="115"/>
      <c r="M79" s="115"/>
      <c r="N79" s="97"/>
      <c r="O79" s="97"/>
      <c r="P79" s="100"/>
      <c r="Q79" s="103"/>
      <c r="R79" s="106"/>
      <c r="S79" s="109"/>
      <c r="T79" s="118"/>
      <c r="U79" s="49" t="s">
        <v>744</v>
      </c>
      <c r="V79" s="31"/>
      <c r="W79" s="31"/>
      <c r="X79" s="31"/>
      <c r="Y79" s="31"/>
      <c r="Z79" s="31"/>
      <c r="AA79" s="31"/>
      <c r="AB79" s="31"/>
      <c r="AC79" s="31"/>
      <c r="AD79" s="31"/>
      <c r="AE79" s="31"/>
      <c r="AF79" s="31"/>
      <c r="AG79" s="31"/>
      <c r="AH79" s="31"/>
      <c r="AI79" s="31"/>
      <c r="AJ79" s="31"/>
      <c r="AK79" s="31"/>
      <c r="AL79" s="31"/>
      <c r="AM79" s="31"/>
      <c r="AN79" s="32">
        <f t="shared" si="21"/>
        <v>0</v>
      </c>
      <c r="AO79" s="33"/>
      <c r="AP79" s="121"/>
      <c r="AQ79" s="124"/>
      <c r="AR79" s="106"/>
      <c r="AS79" s="127"/>
    </row>
    <row r="80" spans="1:45" x14ac:dyDescent="0.35">
      <c r="A80" s="112"/>
      <c r="B80" s="115"/>
      <c r="C80" s="115"/>
      <c r="D80" s="115"/>
      <c r="E80" s="115"/>
      <c r="F80" s="115"/>
      <c r="G80" s="115"/>
      <c r="H80" s="115"/>
      <c r="I80" s="115"/>
      <c r="J80" s="115"/>
      <c r="K80" s="115"/>
      <c r="L80" s="115"/>
      <c r="M80" s="115"/>
      <c r="N80" s="97"/>
      <c r="O80" s="97"/>
      <c r="P80" s="100"/>
      <c r="Q80" s="103"/>
      <c r="R80" s="106"/>
      <c r="S80" s="109"/>
      <c r="T80" s="118"/>
      <c r="U80" s="47" t="s">
        <v>745</v>
      </c>
      <c r="V80" s="31"/>
      <c r="W80" s="31"/>
      <c r="X80" s="31"/>
      <c r="Y80" s="31"/>
      <c r="Z80" s="31"/>
      <c r="AA80" s="31"/>
      <c r="AB80" s="31"/>
      <c r="AC80" s="31"/>
      <c r="AD80" s="31"/>
      <c r="AE80" s="31"/>
      <c r="AF80" s="31"/>
      <c r="AG80" s="31"/>
      <c r="AH80" s="31"/>
      <c r="AI80" s="31"/>
      <c r="AJ80" s="31"/>
      <c r="AK80" s="31"/>
      <c r="AL80" s="31"/>
      <c r="AM80" s="31"/>
      <c r="AN80" s="32">
        <f t="shared" si="21"/>
        <v>0</v>
      </c>
      <c r="AO80" s="33"/>
      <c r="AP80" s="121"/>
      <c r="AQ80" s="124"/>
      <c r="AR80" s="106"/>
      <c r="AS80" s="127"/>
    </row>
    <row r="81" spans="1:45" ht="36" x14ac:dyDescent="0.35">
      <c r="A81" s="112"/>
      <c r="B81" s="115"/>
      <c r="C81" s="115"/>
      <c r="D81" s="115"/>
      <c r="E81" s="115"/>
      <c r="F81" s="115"/>
      <c r="G81" s="115"/>
      <c r="H81" s="115"/>
      <c r="I81" s="115"/>
      <c r="J81" s="115"/>
      <c r="K81" s="115"/>
      <c r="L81" s="115"/>
      <c r="M81" s="115"/>
      <c r="N81" s="97"/>
      <c r="O81" s="97"/>
      <c r="P81" s="100"/>
      <c r="Q81" s="103"/>
      <c r="R81" s="106"/>
      <c r="S81" s="109"/>
      <c r="T81" s="118"/>
      <c r="U81" s="47" t="s">
        <v>746</v>
      </c>
      <c r="V81" s="31"/>
      <c r="W81" s="31"/>
      <c r="X81" s="31"/>
      <c r="Y81" s="31"/>
      <c r="Z81" s="31"/>
      <c r="AA81" s="31"/>
      <c r="AB81" s="31"/>
      <c r="AC81" s="31"/>
      <c r="AD81" s="31"/>
      <c r="AE81" s="31"/>
      <c r="AF81" s="31"/>
      <c r="AG81" s="31"/>
      <c r="AH81" s="31"/>
      <c r="AI81" s="31"/>
      <c r="AJ81" s="31"/>
      <c r="AK81" s="31"/>
      <c r="AL81" s="31"/>
      <c r="AM81" s="31"/>
      <c r="AN81" s="32">
        <f t="shared" si="21"/>
        <v>0</v>
      </c>
      <c r="AO81" s="33"/>
      <c r="AP81" s="121"/>
      <c r="AQ81" s="124"/>
      <c r="AR81" s="106"/>
      <c r="AS81" s="127"/>
    </row>
    <row r="82" spans="1:45" x14ac:dyDescent="0.35">
      <c r="A82" s="112"/>
      <c r="B82" s="115"/>
      <c r="C82" s="115"/>
      <c r="D82" s="115"/>
      <c r="E82" s="115"/>
      <c r="F82" s="115"/>
      <c r="G82" s="115"/>
      <c r="H82" s="115"/>
      <c r="I82" s="115"/>
      <c r="J82" s="115"/>
      <c r="K82" s="115"/>
      <c r="L82" s="115"/>
      <c r="M82" s="115"/>
      <c r="N82" s="97"/>
      <c r="O82" s="97"/>
      <c r="P82" s="100"/>
      <c r="Q82" s="103"/>
      <c r="R82" s="106"/>
      <c r="S82" s="109"/>
      <c r="T82" s="118"/>
      <c r="U82" s="49" t="s">
        <v>747</v>
      </c>
      <c r="V82" s="31"/>
      <c r="W82" s="31"/>
      <c r="X82" s="31"/>
      <c r="Y82" s="31"/>
      <c r="Z82" s="31"/>
      <c r="AA82" s="31"/>
      <c r="AB82" s="31"/>
      <c r="AC82" s="31"/>
      <c r="AD82" s="31"/>
      <c r="AE82" s="31"/>
      <c r="AF82" s="31"/>
      <c r="AG82" s="31"/>
      <c r="AH82" s="31"/>
      <c r="AI82" s="31"/>
      <c r="AJ82" s="31"/>
      <c r="AK82" s="31"/>
      <c r="AL82" s="31"/>
      <c r="AM82" s="31"/>
      <c r="AN82" s="32">
        <f t="shared" si="21"/>
        <v>0</v>
      </c>
      <c r="AO82" s="33"/>
      <c r="AP82" s="121"/>
      <c r="AQ82" s="124"/>
      <c r="AR82" s="106"/>
      <c r="AS82" s="127"/>
    </row>
    <row r="83" spans="1:45" x14ac:dyDescent="0.35">
      <c r="A83" s="112"/>
      <c r="B83" s="115"/>
      <c r="C83" s="115"/>
      <c r="D83" s="115"/>
      <c r="E83" s="115"/>
      <c r="F83" s="115"/>
      <c r="G83" s="115"/>
      <c r="H83" s="115"/>
      <c r="I83" s="115"/>
      <c r="J83" s="115"/>
      <c r="K83" s="115"/>
      <c r="L83" s="115"/>
      <c r="M83" s="115"/>
      <c r="N83" s="97"/>
      <c r="O83" s="97"/>
      <c r="P83" s="100"/>
      <c r="Q83" s="103"/>
      <c r="R83" s="106"/>
      <c r="S83" s="109"/>
      <c r="T83" s="118"/>
      <c r="U83" s="49" t="s">
        <v>748</v>
      </c>
      <c r="V83" s="31"/>
      <c r="W83" s="31"/>
      <c r="X83" s="31"/>
      <c r="Y83" s="31"/>
      <c r="Z83" s="31"/>
      <c r="AA83" s="31"/>
      <c r="AB83" s="31"/>
      <c r="AC83" s="31"/>
      <c r="AD83" s="31"/>
      <c r="AE83" s="31"/>
      <c r="AF83" s="31"/>
      <c r="AG83" s="31"/>
      <c r="AH83" s="31"/>
      <c r="AI83" s="31"/>
      <c r="AJ83" s="31"/>
      <c r="AK83" s="31"/>
      <c r="AL83" s="31"/>
      <c r="AM83" s="31"/>
      <c r="AN83" s="32">
        <f t="shared" si="21"/>
        <v>0</v>
      </c>
      <c r="AO83" s="33"/>
      <c r="AP83" s="121"/>
      <c r="AQ83" s="124"/>
      <c r="AR83" s="106"/>
      <c r="AS83" s="127"/>
    </row>
    <row r="84" spans="1:45" x14ac:dyDescent="0.35">
      <c r="A84" s="112"/>
      <c r="B84" s="115"/>
      <c r="C84" s="115"/>
      <c r="D84" s="115"/>
      <c r="E84" s="115"/>
      <c r="F84" s="115"/>
      <c r="G84" s="115"/>
      <c r="H84" s="115"/>
      <c r="I84" s="115"/>
      <c r="J84" s="115"/>
      <c r="K84" s="115"/>
      <c r="L84" s="115"/>
      <c r="M84" s="115"/>
      <c r="N84" s="97"/>
      <c r="O84" s="97"/>
      <c r="P84" s="100"/>
      <c r="Q84" s="103"/>
      <c r="R84" s="106"/>
      <c r="S84" s="109"/>
      <c r="T84" s="118"/>
      <c r="U84" s="49" t="s">
        <v>749</v>
      </c>
      <c r="V84" s="31"/>
      <c r="W84" s="31"/>
      <c r="X84" s="31"/>
      <c r="Y84" s="31"/>
      <c r="Z84" s="31"/>
      <c r="AA84" s="31"/>
      <c r="AB84" s="31"/>
      <c r="AC84" s="31"/>
      <c r="AD84" s="31"/>
      <c r="AE84" s="31"/>
      <c r="AF84" s="31"/>
      <c r="AG84" s="31"/>
      <c r="AH84" s="31"/>
      <c r="AI84" s="31"/>
      <c r="AJ84" s="31"/>
      <c r="AK84" s="31"/>
      <c r="AL84" s="31"/>
      <c r="AM84" s="31"/>
      <c r="AN84" s="32">
        <f t="shared" si="21"/>
        <v>0</v>
      </c>
      <c r="AO84" s="33"/>
      <c r="AP84" s="121"/>
      <c r="AQ84" s="124"/>
      <c r="AR84" s="106"/>
      <c r="AS84" s="127"/>
    </row>
    <row r="85" spans="1:45"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21"/>
        <v>0</v>
      </c>
      <c r="AO85" s="33"/>
      <c r="AP85" s="121"/>
      <c r="AQ85" s="124"/>
      <c r="AR85" s="106"/>
      <c r="AS85" s="127"/>
    </row>
    <row r="86" spans="1:45"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1"/>
        <v>0</v>
      </c>
      <c r="AO86" s="33"/>
      <c r="AP86" s="121"/>
      <c r="AQ86" s="124"/>
      <c r="AR86" s="106"/>
      <c r="AS86" s="127"/>
    </row>
    <row r="87" spans="1:45"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1"/>
        <v>0</v>
      </c>
      <c r="AO87" s="33"/>
      <c r="AP87" s="121"/>
      <c r="AQ87" s="124"/>
      <c r="AR87" s="106"/>
      <c r="AS87" s="127"/>
    </row>
    <row r="88" spans="1:45"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1"/>
        <v>0</v>
      </c>
      <c r="AO88" s="33"/>
      <c r="AP88" s="121"/>
      <c r="AQ88" s="124"/>
      <c r="AR88" s="106"/>
      <c r="AS88" s="127"/>
    </row>
    <row r="89" spans="1:45"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1"/>
        <v>0</v>
      </c>
      <c r="AO89" s="33"/>
      <c r="AP89" s="121"/>
      <c r="AQ89" s="124"/>
      <c r="AR89" s="106"/>
      <c r="AS89" s="127"/>
    </row>
    <row r="90" spans="1:45" ht="0.75" customHeight="1"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21"/>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21"/>
        <v>0</v>
      </c>
      <c r="AO91" s="39"/>
      <c r="AP91" s="122"/>
      <c r="AQ91" s="125"/>
      <c r="AR91" s="107"/>
      <c r="AS91" s="128"/>
    </row>
    <row r="92" spans="1:45" ht="19.5" hidden="1" customHeight="1" x14ac:dyDescent="0.35">
      <c r="A92" s="111"/>
      <c r="B92" s="114"/>
      <c r="C92" s="114"/>
      <c r="D92" s="114"/>
      <c r="E92" s="114"/>
      <c r="F92" s="114"/>
      <c r="G92" s="114"/>
      <c r="H92" s="114"/>
      <c r="I92" s="114"/>
      <c r="J92" s="114"/>
      <c r="K92" s="114"/>
      <c r="L92" s="114"/>
      <c r="M92" s="114"/>
      <c r="N92" s="96"/>
      <c r="O92" s="96"/>
      <c r="P92" s="99"/>
      <c r="Q92" s="102"/>
      <c r="R92" s="105" t="str">
        <f t="shared" ref="R92" si="28">IF(S92&lt;=1600,"BAJO",(IF(AND(S92&gt;1600,S92&lt;=3600),"MODERADO",IF(AND(S92&gt;3600,S92&lt;=4800),"ALTO",IF(AND(S92&gt;4800,S92&lt;=10000),"EXTREMO")))))</f>
        <v>BAJO</v>
      </c>
      <c r="S92" s="108">
        <f t="shared" ref="S92" si="29">(P92*Q92)*10000</f>
        <v>0</v>
      </c>
      <c r="T92" s="117"/>
      <c r="U92" s="36"/>
      <c r="V92" s="31"/>
      <c r="W92" s="31"/>
      <c r="X92" s="31"/>
      <c r="Y92" s="31"/>
      <c r="Z92" s="31"/>
      <c r="AA92" s="31"/>
      <c r="AB92" s="31"/>
      <c r="AC92" s="31"/>
      <c r="AD92" s="31"/>
      <c r="AE92" s="31"/>
      <c r="AF92" s="31"/>
      <c r="AG92" s="31"/>
      <c r="AH92" s="31"/>
      <c r="AI92" s="31"/>
      <c r="AJ92" s="31"/>
      <c r="AK92" s="31"/>
      <c r="AL92" s="31"/>
      <c r="AM92" s="31"/>
      <c r="AN92" s="38">
        <f t="shared" si="21"/>
        <v>0</v>
      </c>
      <c r="AO92" s="35"/>
      <c r="AP92" s="120">
        <f t="shared" ref="AP92" si="30">P92*(1-AN92)*(1-AN93)*(1-AN94)*(1-AN95)*(1-AN96)*(1-AN97)*(1-AN98)*(1-AN99)*(1-AN100)*(1-AN101)*(1-AN102)*(1-AN103)*(1-AN104)*(1-AN105)</f>
        <v>0</v>
      </c>
      <c r="AQ92" s="123">
        <f t="shared" ref="AQ92" si="31">Q92</f>
        <v>0</v>
      </c>
      <c r="AR92" s="105" t="str">
        <f t="shared" ref="AR92" si="32">IF(AS92&lt;=1600,"BAJO",(IF(AND(AS92&gt;1600,AS92&lt;=3600),"MODERADO",IF(AND(AS92&gt;3600,AS92&lt;=4800),"ALTO",IF(AND(AS92&gt;4800,AS92&lt;=10000),"CATASTRÓFICO")))))</f>
        <v>BAJO</v>
      </c>
      <c r="AS92" s="126">
        <f t="shared" ref="AS92" si="33">(AP92*AQ92)*10000</f>
        <v>0</v>
      </c>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30"/>
      <c r="V93" s="31"/>
      <c r="W93" s="31"/>
      <c r="X93" s="31"/>
      <c r="Y93" s="31"/>
      <c r="Z93" s="31"/>
      <c r="AA93" s="31"/>
      <c r="AB93" s="31"/>
      <c r="AC93" s="31"/>
      <c r="AD93" s="31"/>
      <c r="AE93" s="31"/>
      <c r="AF93" s="31"/>
      <c r="AG93" s="31"/>
      <c r="AH93" s="31"/>
      <c r="AI93" s="31"/>
      <c r="AJ93" s="31"/>
      <c r="AK93" s="31"/>
      <c r="AL93" s="31"/>
      <c r="AM93" s="31"/>
      <c r="AN93" s="32">
        <f t="shared" si="21"/>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4"/>
      <c r="V94" s="31"/>
      <c r="W94" s="31"/>
      <c r="X94" s="31"/>
      <c r="Y94" s="31"/>
      <c r="Z94" s="31"/>
      <c r="AA94" s="31"/>
      <c r="AB94" s="31"/>
      <c r="AC94" s="31"/>
      <c r="AD94" s="31"/>
      <c r="AE94" s="31"/>
      <c r="AF94" s="31"/>
      <c r="AG94" s="31"/>
      <c r="AH94" s="31"/>
      <c r="AI94" s="31"/>
      <c r="AJ94" s="31"/>
      <c r="AK94" s="31"/>
      <c r="AL94" s="31"/>
      <c r="AM94" s="31"/>
      <c r="AN94" s="32">
        <f t="shared" si="21"/>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4"/>
      <c r="V95" s="31"/>
      <c r="W95" s="31"/>
      <c r="X95" s="31"/>
      <c r="Y95" s="31"/>
      <c r="Z95" s="31"/>
      <c r="AA95" s="31"/>
      <c r="AB95" s="31"/>
      <c r="AC95" s="31"/>
      <c r="AD95" s="31"/>
      <c r="AE95" s="31"/>
      <c r="AF95" s="31"/>
      <c r="AG95" s="31"/>
      <c r="AH95" s="31"/>
      <c r="AI95" s="31"/>
      <c r="AJ95" s="31"/>
      <c r="AK95" s="31"/>
      <c r="AL95" s="31"/>
      <c r="AM95" s="31"/>
      <c r="AN95" s="32">
        <f t="shared" si="21"/>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0"/>
      <c r="V96" s="31"/>
      <c r="W96" s="31"/>
      <c r="X96" s="31"/>
      <c r="Y96" s="31"/>
      <c r="Z96" s="31"/>
      <c r="AA96" s="31"/>
      <c r="AB96" s="31"/>
      <c r="AC96" s="31"/>
      <c r="AD96" s="31"/>
      <c r="AE96" s="31"/>
      <c r="AF96" s="31"/>
      <c r="AG96" s="31"/>
      <c r="AH96" s="31"/>
      <c r="AI96" s="31"/>
      <c r="AJ96" s="31"/>
      <c r="AK96" s="31"/>
      <c r="AL96" s="31"/>
      <c r="AM96" s="31"/>
      <c r="AN96" s="32">
        <f t="shared" si="21"/>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21"/>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21"/>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21"/>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21"/>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1"/>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1"/>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1"/>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1"/>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1"/>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t="s">
        <v>5</v>
      </c>
      <c r="N106" s="96"/>
      <c r="O106" s="96"/>
      <c r="P106" s="99"/>
      <c r="Q106" s="102"/>
      <c r="R106" s="105" t="str">
        <f t="shared" ref="R106" si="34">IF(S106&lt;=1600,"BAJO",(IF(AND(S106&gt;1600,S106&lt;=3600),"MODERADO",IF(AND(S106&gt;3600,S106&lt;=4800),"ALTO",IF(AND(S106&gt;4800,S106&lt;=10000),"EXTREMO")))))</f>
        <v>BAJO</v>
      </c>
      <c r="S106" s="108">
        <f t="shared" ref="S106" si="35">(P106*Q106)*10000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21"/>
        <v>0</v>
      </c>
      <c r="AO106" s="35"/>
      <c r="AP106" s="120">
        <f t="shared" ref="AP106" si="36">P106*(1-AN106)*(1-AN107)*(1-AN108)*(1-AN109)*(1-AN110)*(1-AN111)*(1-AN112)*(1-AN113)*(1-AN114)*(1-AN115)*(1-AN116)*(1-AN117)*(1-AN118)*(1-AN119)</f>
        <v>0</v>
      </c>
      <c r="AQ106" s="123">
        <f t="shared" ref="AQ106" si="37">Q106</f>
        <v>0</v>
      </c>
      <c r="AR106" s="105" t="str">
        <f t="shared" ref="AR106" si="38">IF(AS106&lt;=1600,"BAJO",(IF(AND(AS106&gt;1600,AS106&lt;=3600),"MODERADO",IF(AND(AS106&gt;3600,AS106&lt;=4800),"ALTO",IF(AND(AS106&gt;4800,AS106&lt;=10000),"CATASTRÓFICO")))))</f>
        <v>BAJO</v>
      </c>
      <c r="AS106" s="126">
        <f t="shared" ref="AS106" si="39">(AP106*AQ106)*10000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21"/>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1"/>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21"/>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1"/>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1"/>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1"/>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1"/>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1"/>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1"/>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1"/>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1"/>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1"/>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1"/>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t="s">
        <v>5</v>
      </c>
      <c r="N120" s="96"/>
      <c r="O120" s="96"/>
      <c r="P120" s="99"/>
      <c r="Q120" s="102"/>
      <c r="R120" s="105" t="str">
        <f t="shared" ref="R120" si="40">IF(S120&lt;=1600,"BAJO",(IF(AND(S120&gt;1600,S120&lt;=3600),"MODERADO",IF(AND(S120&gt;3600,S120&lt;=4800),"ALTO",IF(AND(S120&gt;4800,S120&lt;=10000),"EXTREMO")))))</f>
        <v>BAJO</v>
      </c>
      <c r="S120" s="108">
        <f t="shared" ref="S120" si="41">(P120*Q120)*10000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21"/>
        <v>0</v>
      </c>
      <c r="AO120" s="35"/>
      <c r="AP120" s="120">
        <f t="shared" ref="AP120" si="42">P120*(1-AN120)*(1-AN121)*(1-AN122)*(1-AN123)*(1-AN124)*(1-AN125)*(1-AN126)*(1-AN127)*(1-AN128)*(1-AN129)*(1-AN130)*(1-AN131)*(1-AN132)*(1-AN133)</f>
        <v>0</v>
      </c>
      <c r="AQ120" s="123">
        <f t="shared" ref="AQ120" si="43">Q120</f>
        <v>0</v>
      </c>
      <c r="AR120" s="105" t="str">
        <f t="shared" ref="AR120" si="44">IF(AS120&lt;=1600,"BAJO",(IF(AND(AS120&gt;1600,AS120&lt;=3600),"MODERADO",IF(AND(AS120&gt;3600,AS120&lt;=4800),"ALTO",IF(AND(AS120&gt;4800,AS120&lt;=10000),"CATASTRÓFICO")))))</f>
        <v>BAJO</v>
      </c>
      <c r="AS120" s="126">
        <f t="shared" ref="AS120" si="45">(AP120*AQ120)*10000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21"/>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1"/>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21"/>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1"/>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1"/>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1"/>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1"/>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1"/>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1"/>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1"/>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1"/>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21"/>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21"/>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t="s">
        <v>5</v>
      </c>
      <c r="N134" s="96"/>
      <c r="O134" s="96"/>
      <c r="P134" s="99"/>
      <c r="Q134" s="102"/>
      <c r="R134" s="105" t="str">
        <f t="shared" ref="R134" si="46">IF(S134&lt;=1600,"BAJO",(IF(AND(S134&gt;1600,S134&lt;=3600),"MODERADO",IF(AND(S134&gt;3600,S134&lt;=4800),"ALTO",IF(AND(S134&gt;4800,S134&lt;=10000),"EXTREMO")))))</f>
        <v>BAJO</v>
      </c>
      <c r="S134" s="108">
        <f t="shared" ref="S134" si="47">(P134*Q134)*10000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21"/>
        <v>0</v>
      </c>
      <c r="AO134" s="35"/>
      <c r="AP134" s="120">
        <f t="shared" ref="AP134" si="48">P134*(1-AN134)*(1-AN135)*(1-AN136)*(1-AN137)*(1-AN138)*(1-AN139)*(1-AN140)*(1-AN141)*(1-AN142)*(1-AN143)*(1-AN144)*(1-AN145)*(1-AN146)*(1-AN147)</f>
        <v>0</v>
      </c>
      <c r="AQ134" s="123">
        <f t="shared" ref="AQ134" si="49">Q134</f>
        <v>0</v>
      </c>
      <c r="AR134" s="105" t="str">
        <f t="shared" ref="AR134" si="50">IF(AS134&lt;=1600,"BAJO",(IF(AND(AS134&gt;1600,AS134&lt;=3600),"MODERADO",IF(AND(AS134&gt;3600,AS134&lt;=4800),"ALTO",IF(AND(AS134&gt;4800,AS134&lt;=10000),"CATASTRÓFICO")))))</f>
        <v>BAJO</v>
      </c>
      <c r="AS134" s="126">
        <f t="shared" ref="AS134" si="51">(AP134*AQ134)*10000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21"/>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21"/>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52">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52"/>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2"/>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2"/>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2"/>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2"/>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2"/>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2"/>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2"/>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2"/>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52"/>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t="s">
        <v>5</v>
      </c>
      <c r="N148" s="96"/>
      <c r="O148" s="96"/>
      <c r="P148" s="99"/>
      <c r="Q148" s="102"/>
      <c r="R148" s="105" t="str">
        <f t="shared" ref="R148" si="53">IF(S148&lt;=1600,"BAJO",(IF(AND(S148&gt;1600,S148&lt;=3600),"MODERADO",IF(AND(S148&gt;3600,S148&lt;=4800),"ALTO",IF(AND(S148&gt;4800,S148&lt;=10000),"EXTREMO")))))</f>
        <v>BAJO</v>
      </c>
      <c r="S148" s="108">
        <f t="shared" ref="S148" si="54">(P148*Q148)*10000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52"/>
        <v>0</v>
      </c>
      <c r="AO148" s="35"/>
      <c r="AP148" s="120">
        <f t="shared" ref="AP148" si="55">P148*(1-AN148)*(1-AN149)*(1-AN150)*(1-AN151)*(1-AN152)*(1-AN153)*(1-AN154)*(1-AN155)*(1-AN156)*(1-AN157)*(1-AN158)*(1-AN159)*(1-AN160)*(1-AN161)</f>
        <v>0</v>
      </c>
      <c r="AQ148" s="123">
        <f t="shared" ref="AQ148" si="56">Q148</f>
        <v>0</v>
      </c>
      <c r="AR148" s="105" t="str">
        <f t="shared" ref="AR148" si="57">IF(AS148&lt;=1600,"BAJO",(IF(AND(AS148&gt;1600,AS148&lt;=3600),"MODERADO",IF(AND(AS148&gt;3600,AS148&lt;=4800),"ALTO",IF(AND(AS148&gt;4800,AS148&lt;=10000),"CATASTRÓFICO")))))</f>
        <v>BAJO</v>
      </c>
      <c r="AS148" s="126">
        <f t="shared" ref="AS148" si="58">(AP148*AQ148)*10000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52"/>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2"/>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2"/>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2"/>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2"/>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2"/>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2"/>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2"/>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2"/>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2"/>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2"/>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2"/>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52"/>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t="s">
        <v>5</v>
      </c>
      <c r="N162" s="96"/>
      <c r="O162" s="96"/>
      <c r="P162" s="99"/>
      <c r="Q162" s="102"/>
      <c r="R162" s="105" t="str">
        <f t="shared" ref="R162:R204" si="59">IF(S162&lt;=1600,"BAJO",(IF(AND(S162&gt;1600,S162&lt;=3600),"MODERADO",IF(AND(S162&gt;3600,S162&lt;=4800),"ALTO",IF(AND(S162&gt;4800,S162&lt;=10000),"EXTREMO")))))</f>
        <v>BAJO</v>
      </c>
      <c r="S162" s="108">
        <f t="shared" ref="S162" si="60">(P162*Q162)*10000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52"/>
        <v>0</v>
      </c>
      <c r="AO162" s="35"/>
      <c r="AP162" s="120">
        <f t="shared" ref="AP162" si="61">P162*(1-AN162)*(1-AN163)*(1-AN164)*(1-AN165)*(1-AN166)*(1-AN167)*(1-AN168)*(1-AN169)*(1-AN170)*(1-AN171)*(1-AN172)*(1-AN173)*(1-AN174)*(1-AN175)</f>
        <v>0</v>
      </c>
      <c r="AQ162" s="123">
        <f t="shared" ref="AQ162" si="62">Q162</f>
        <v>0</v>
      </c>
      <c r="AR162" s="105" t="str">
        <f t="shared" ref="AR162" si="63">IF(AS162&lt;=1600,"BAJO",(IF(AND(AS162&gt;1600,AS162&lt;=3600),"MODERADO",IF(AND(AS162&gt;3600,AS162&lt;=4800),"ALTO",IF(AND(AS162&gt;4800,AS162&lt;=10000),"CATASTRÓFICO")))))</f>
        <v>BAJO</v>
      </c>
      <c r="AS162" s="126">
        <f t="shared" ref="AS162" si="64">(AP162*AQ162)*10000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52"/>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2"/>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2"/>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2"/>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2"/>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2"/>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2"/>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2"/>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2"/>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2"/>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2"/>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2"/>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52"/>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t="s">
        <v>5</v>
      </c>
      <c r="N176" s="96"/>
      <c r="O176" s="96"/>
      <c r="P176" s="99"/>
      <c r="Q176" s="102"/>
      <c r="R176" s="105" t="str">
        <f t="shared" si="59"/>
        <v>BAJO</v>
      </c>
      <c r="S176" s="108">
        <f t="shared" ref="S176" si="65">(P176*Q176)*10000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52"/>
        <v>0</v>
      </c>
      <c r="AO176" s="35"/>
      <c r="AP176" s="120">
        <f t="shared" ref="AP176" si="66">P176*(1-AN176)*(1-AN177)*(1-AN178)*(1-AN179)*(1-AN180)*(1-AN181)*(1-AN182)*(1-AN183)*(1-AN184)*(1-AN185)*(1-AN186)*(1-AN187)*(1-AN188)*(1-AN189)</f>
        <v>0</v>
      </c>
      <c r="AQ176" s="123">
        <f t="shared" ref="AQ176" si="67">Q176</f>
        <v>0</v>
      </c>
      <c r="AR176" s="105" t="str">
        <f t="shared" ref="AR176" si="68">IF(AS176&lt;=1600,"BAJO",(IF(AND(AS176&gt;1600,AS176&lt;=3600),"MODERADO",IF(AND(AS176&gt;3600,AS176&lt;=4800),"ALTO",IF(AND(AS176&gt;4800,AS176&lt;=10000),"CATASTRÓFICO")))))</f>
        <v>BAJO</v>
      </c>
      <c r="AS176" s="126">
        <f t="shared" ref="AS176" si="69">(AP176*AQ176)*10000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52"/>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2"/>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2"/>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2"/>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2"/>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2"/>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2"/>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2"/>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2"/>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2"/>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2"/>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2"/>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52"/>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t="s">
        <v>5</v>
      </c>
      <c r="N190" s="96"/>
      <c r="O190" s="96"/>
      <c r="P190" s="99"/>
      <c r="Q190" s="102"/>
      <c r="R190" s="105" t="str">
        <f t="shared" si="59"/>
        <v>BAJO</v>
      </c>
      <c r="S190" s="108">
        <f t="shared" ref="S190" si="70">(P190*Q190)*10000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52"/>
        <v>0</v>
      </c>
      <c r="AO190" s="35"/>
      <c r="AP190" s="120">
        <f t="shared" ref="AP190" si="71">P190*(1-AN190)*(1-AN191)*(1-AN192)*(1-AN193)*(1-AN194)*(1-AN195)*(1-AN196)*(1-AN197)*(1-AN198)*(1-AN199)*(1-AN200)*(1-AN201)*(1-AN202)*(1-AN203)</f>
        <v>0</v>
      </c>
      <c r="AQ190" s="123">
        <f t="shared" ref="AQ190" si="72">Q190</f>
        <v>0</v>
      </c>
      <c r="AR190" s="105" t="str">
        <f t="shared" ref="AR190" si="73">IF(AS190&lt;=1600,"BAJO",(IF(AND(AS190&gt;1600,AS190&lt;=3600),"MODERADO",IF(AND(AS190&gt;3600,AS190&lt;=4800),"ALTO",IF(AND(AS190&gt;4800,AS190&lt;=10000),"CATASTRÓFICO")))))</f>
        <v>BAJO</v>
      </c>
      <c r="AS190" s="126">
        <f t="shared" ref="AS190" si="74">(AP190*AQ190)*10000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52"/>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2"/>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2"/>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2"/>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2"/>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2"/>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2"/>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2"/>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2"/>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2"/>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5">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5"/>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5"/>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t="s">
        <v>5</v>
      </c>
      <c r="N204" s="96"/>
      <c r="O204" s="96"/>
      <c r="P204" s="99"/>
      <c r="Q204" s="102"/>
      <c r="R204" s="105" t="str">
        <f t="shared" si="59"/>
        <v>BAJO</v>
      </c>
      <c r="S204" s="108">
        <f t="shared" ref="S204" si="76">(P204*Q204)*10000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5"/>
        <v>0</v>
      </c>
      <c r="AO204" s="35"/>
      <c r="AP204" s="120">
        <f t="shared" ref="AP204" si="77">P204*(1-AN204)*(1-AN205)*(1-AN206)*(1-AN207)*(1-AN208)*(1-AN209)*(1-AN210)*(1-AN211)*(1-AN212)*(1-AN213)*(1-AN214)*(1-AN215)*(1-AN216)*(1-AN217)</f>
        <v>0</v>
      </c>
      <c r="AQ204" s="123">
        <f t="shared" ref="AQ204" si="78">Q204</f>
        <v>0</v>
      </c>
      <c r="AR204" s="105" t="str">
        <f t="shared" ref="AR204" si="79">IF(AS204&lt;=1600,"BAJO",(IF(AND(AS204&gt;1600,AS204&lt;=3600),"MODERADO",IF(AND(AS204&gt;3600,AS204&lt;=4800),"ALTO",IF(AND(AS204&gt;4800,AS204&lt;=10000),"CATASTRÓFICO")))))</f>
        <v>BAJO</v>
      </c>
      <c r="AS204" s="126">
        <f t="shared" ref="AS204" si="80">(AP204*AQ204)*10000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5"/>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5"/>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5"/>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5"/>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5"/>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5"/>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5"/>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5"/>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5"/>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5"/>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5"/>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5"/>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5"/>
        <v>0</v>
      </c>
      <c r="AO217" s="39"/>
      <c r="AP217" s="122"/>
      <c r="AQ217" s="125"/>
      <c r="AR217" s="107"/>
      <c r="AS217" s="128"/>
    </row>
    <row r="218" spans="1:45" x14ac:dyDescent="0.35">
      <c r="N218" s="94"/>
    </row>
    <row r="219" spans="1:45" x14ac:dyDescent="0.35">
      <c r="N219" s="94"/>
    </row>
    <row r="220" spans="1:45" x14ac:dyDescent="0.35">
      <c r="N220" s="94"/>
    </row>
    <row r="221" spans="1:45" x14ac:dyDescent="0.35">
      <c r="N221" s="94"/>
    </row>
    <row r="222" spans="1:45" x14ac:dyDescent="0.35">
      <c r="N222" s="94"/>
    </row>
    <row r="223" spans="1:45" x14ac:dyDescent="0.35">
      <c r="N223" s="94"/>
    </row>
    <row r="224" spans="1:45" x14ac:dyDescent="0.35">
      <c r="N224" s="94"/>
    </row>
    <row r="225" spans="14:14" x14ac:dyDescent="0.35">
      <c r="N225" s="94"/>
    </row>
    <row r="226" spans="14:14" x14ac:dyDescent="0.35">
      <c r="N226" s="94"/>
    </row>
    <row r="227" spans="14:14" x14ac:dyDescent="0.35">
      <c r="N227" s="94"/>
    </row>
    <row r="228" spans="14:14" x14ac:dyDescent="0.35">
      <c r="N228" s="94"/>
    </row>
    <row r="229" spans="14:14" x14ac:dyDescent="0.35">
      <c r="N229" s="94"/>
    </row>
    <row r="230" spans="14:14" x14ac:dyDescent="0.35">
      <c r="N230" s="94"/>
    </row>
    <row r="231" spans="14:14" ht="18.600000000000001" thickBot="1" x14ac:dyDescent="0.4">
      <c r="N231" s="95"/>
    </row>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18:N231"/>
    <mergeCell ref="N204:N217"/>
    <mergeCell ref="O204:O217"/>
    <mergeCell ref="P204:P217"/>
    <mergeCell ref="Q204:Q217"/>
    <mergeCell ref="R204:R217"/>
    <mergeCell ref="S204:S217"/>
    <mergeCell ref="A204:A217"/>
    <mergeCell ref="B204:B217"/>
    <mergeCell ref="C204:D217"/>
    <mergeCell ref="E204:E217"/>
    <mergeCell ref="F204:F217"/>
    <mergeCell ref="G204:G217"/>
    <mergeCell ref="H204:H217"/>
    <mergeCell ref="I204:I217"/>
    <mergeCell ref="J204:J217"/>
    <mergeCell ref="K204:K217"/>
    <mergeCell ref="L204:L217"/>
  </mergeCells>
  <conditionalFormatting sqref="R8 R22 R36 R50 R64 R78 R92 R106 R120 R134 R148 R162 R176 R190 R204">
    <cfRule type="containsText" dxfId="103" priority="10" operator="containsText" text="BAJO">
      <formula>NOT(ISERROR(SEARCH("BAJO",R8)))</formula>
    </cfRule>
    <cfRule type="containsText" dxfId="102" priority="11" operator="containsText" text="MODERADO">
      <formula>NOT(ISERROR(SEARCH("MODERADO",R8)))</formula>
    </cfRule>
    <cfRule type="containsText" dxfId="101" priority="12" operator="containsText" text="ALTO">
      <formula>NOT(ISERROR(SEARCH("ALTO",R8)))</formula>
    </cfRule>
    <cfRule type="containsText" dxfId="100" priority="13" operator="containsText" text="EXTREMO">
      <formula>NOT(ISERROR(SEARCH("EXTREMO",R8)))</formula>
    </cfRule>
  </conditionalFormatting>
  <conditionalFormatting sqref="AR8 AR22 AR36 AR50 AR64 AR78 AR92 AR106 AR120 AR134 AR148 AR162 AR176 AR190 AR204">
    <cfRule type="containsText" dxfId="99" priority="1" operator="containsText" text="BAJO">
      <formula>NOT(ISERROR(SEARCH("BAJO",AR8)))</formula>
    </cfRule>
    <cfRule type="containsText" dxfId="98" priority="2" operator="containsText" text="MODERADO">
      <formula>NOT(ISERROR(SEARCH("MODERADO",AR8)))</formula>
    </cfRule>
    <cfRule type="containsText" dxfId="97" priority="3" operator="containsText" text="ALTO">
      <formula>NOT(ISERROR(SEARCH("ALTO",AR8)))</formula>
    </cfRule>
    <cfRule type="containsText" dxfId="96" priority="4" operator="containsText" text="CATASTRÓFICO">
      <formula>NOT(ISERROR(SEARCH("CATASTRÓFICO",AR8)))</formula>
    </cfRule>
  </conditionalFormatting>
  <conditionalFormatting sqref="AS8:AS217">
    <cfRule type="cellIs" dxfId="95" priority="5" operator="between">
      <formula>1</formula>
      <formula>2</formula>
    </cfRule>
    <cfRule type="cellIs" dxfId="94" priority="6" operator="between">
      <formula>3</formula>
      <formula>4</formula>
    </cfRule>
    <cfRule type="cellIs" dxfId="93" priority="7" operator="between">
      <formula>5</formula>
      <formula>9</formula>
    </cfRule>
    <cfRule type="cellIs" dxfId="92" priority="8" operator="between">
      <formula>10</formula>
      <formula>16</formula>
    </cfRule>
    <cfRule type="cellIs" dxfId="91"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98390371-EB3B-4FA0-85D4-450F9787D5F8}">
          <x14:formula1>
            <xm:f>'Listas desplegables '!$M$13</xm:f>
          </x14:formula1>
          <xm:sqref>AB8:AM217</xm:sqref>
        </x14:dataValidation>
        <x14:dataValidation type="list" allowBlank="1" showInputMessage="1" showErrorMessage="1" xr:uid="{67A89B5F-7316-4C95-8047-BEF3557C128D}">
          <x14:formula1>
            <xm:f>'Listas desplegables '!$L$13</xm:f>
          </x14:formula1>
          <xm:sqref>X8:X217 AA8:AA217</xm:sqref>
        </x14:dataValidation>
        <x14:dataValidation type="list" allowBlank="1" showInputMessage="1" showErrorMessage="1" xr:uid="{934ABC58-C21B-4BED-ABD1-39EF852A77B7}">
          <x14:formula1>
            <xm:f>'Listas desplegables '!$K$13</xm:f>
          </x14:formula1>
          <xm:sqref>W8:W217 Z8:Z217</xm:sqref>
        </x14:dataValidation>
        <x14:dataValidation type="list" allowBlank="1" showInputMessage="1" showErrorMessage="1" xr:uid="{536160A8-5B58-4557-978B-BC4D792361C2}">
          <x14:formula1>
            <xm:f>'Listas desplegables '!$J$13</xm:f>
          </x14:formula1>
          <xm:sqref>Y8:Y217 V8:V217</xm:sqref>
        </x14:dataValidation>
        <x14:dataValidation type="list" allowBlank="1" showInputMessage="1" showErrorMessage="1" xr:uid="{E0E660A7-FA27-4073-96DA-BB8A5C456F27}">
          <x14:formula1>
            <xm:f>'Listas desplegables '!$C$21:$C$24</xm:f>
          </x14:formula1>
          <xm:sqref>T8:T217</xm:sqref>
        </x14:dataValidation>
        <x14:dataValidation type="list" allowBlank="1" showInputMessage="1" showErrorMessage="1" xr:uid="{E9CED9C6-C718-4382-A878-07513FCCF516}">
          <x14:formula1>
            <xm:f>'Listas desplegables '!$G$13:$G$17</xm:f>
          </x14:formula1>
          <xm:sqref>P8:P217</xm:sqref>
        </x14:dataValidation>
        <x14:dataValidation type="list" allowBlank="1" showInputMessage="1" showErrorMessage="1" xr:uid="{A835BA41-4FD9-4ED1-9423-8938B2CAAA4A}">
          <x14:formula1>
            <xm:f>'Listas desplegables '!$H$13:$H$17</xm:f>
          </x14:formula1>
          <xm:sqref>Q8:Q217</xm:sqref>
        </x14:dataValidation>
        <x14:dataValidation type="list" allowBlank="1" showInputMessage="1" showErrorMessage="1" xr:uid="{8F044201-8E38-4605-A054-67C6F128274F}">
          <x14:formula1>
            <xm:f>'Listas desplegables '!$C$14:$C$18</xm:f>
          </x14:formula1>
          <xm:sqref>M8:M217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CE35D-DFAA-4B21-95DE-40985379C23D}">
  <dimension ref="A1:AS217"/>
  <sheetViews>
    <sheetView topLeftCell="A44" zoomScale="70" zoomScaleNormal="70" workbookViewId="0">
      <selection activeCell="AN62" sqref="AN62"/>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26.8867187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10.5546875" style="2" customWidth="1"/>
    <col min="15" max="15" width="119.554687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6" width="7.6640625" style="2" customWidth="1"/>
    <col min="27" max="27" width="7.441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0.109375" style="2"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750</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625</v>
      </c>
      <c r="J5" s="139"/>
      <c r="K5" s="139"/>
      <c r="L5" s="139"/>
      <c r="M5" s="139"/>
      <c r="N5" s="139"/>
      <c r="O5" s="140"/>
      <c r="P5" s="135" t="s">
        <v>23</v>
      </c>
      <c r="Q5" s="136"/>
      <c r="R5" s="136"/>
      <c r="S5" s="136"/>
      <c r="T5" s="136"/>
      <c r="U5" s="137"/>
      <c r="V5" s="141" t="s">
        <v>266</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36" x14ac:dyDescent="0.3">
      <c r="A8" s="111" t="s">
        <v>751</v>
      </c>
      <c r="B8" s="114" t="s">
        <v>752</v>
      </c>
      <c r="C8" s="114" t="s">
        <v>753</v>
      </c>
      <c r="D8" s="114"/>
      <c r="E8" s="114"/>
      <c r="F8" s="114" t="s">
        <v>79</v>
      </c>
      <c r="G8" s="114"/>
      <c r="H8" s="114" t="s">
        <v>80</v>
      </c>
      <c r="I8" s="114"/>
      <c r="J8" s="114"/>
      <c r="K8" s="114"/>
      <c r="L8" s="114"/>
      <c r="M8" s="114" t="s">
        <v>7</v>
      </c>
      <c r="N8" s="96" t="s">
        <v>754</v>
      </c>
      <c r="O8" s="96" t="s">
        <v>755</v>
      </c>
      <c r="P8" s="102">
        <v>0.8</v>
      </c>
      <c r="Q8" s="102">
        <v>0.8</v>
      </c>
      <c r="R8" s="105" t="str">
        <f t="shared" ref="R8" si="0">IF(S8&lt;=1600,"BAJO",(IF(AND(S8&gt;1600,S8&lt;=3600),"MODERADO",IF(AND(S8&gt;3600,S8&lt;=4800),"ALTO",IF(AND(S8&gt;4800,S8&lt;=10000),"EXTREMO")))))</f>
        <v>EXTREMO</v>
      </c>
      <c r="S8" s="108">
        <f>(P8*Q8)*10000</f>
        <v>6400.0000000000009</v>
      </c>
      <c r="T8" s="117" t="s">
        <v>9</v>
      </c>
      <c r="U8" s="36" t="s">
        <v>756</v>
      </c>
      <c r="V8" s="31">
        <v>0.25</v>
      </c>
      <c r="W8" s="31"/>
      <c r="X8" s="31"/>
      <c r="Y8" s="31"/>
      <c r="Z8" s="31"/>
      <c r="AA8" s="31">
        <v>0.1</v>
      </c>
      <c r="AB8" s="31"/>
      <c r="AC8" s="31"/>
      <c r="AD8" s="31"/>
      <c r="AE8" s="31"/>
      <c r="AF8" s="31"/>
      <c r="AG8" s="31"/>
      <c r="AH8" s="31"/>
      <c r="AI8" s="31"/>
      <c r="AJ8" s="31"/>
      <c r="AK8" s="31"/>
      <c r="AL8" s="31"/>
      <c r="AM8" s="31"/>
      <c r="AN8" s="38">
        <f>V8+W8+X8+Y8+Z8+AA8</f>
        <v>0.35</v>
      </c>
      <c r="AO8" s="35"/>
      <c r="AP8" s="120">
        <f>P8*(1-AN8)*(1-AN9)*(1-AN10)*(1-AN11)*(1-AN12)*(1-AN13)*(1-AN14)*(1-AN15)*(1-AN16)*(1-AN17)*(1-AN18)*(1-AN19)*(1-AN20)*(1-AN21)</f>
        <v>1.2335339707031249E-2</v>
      </c>
      <c r="AQ8" s="123">
        <f>Q8</f>
        <v>0.8</v>
      </c>
      <c r="AR8" s="105" t="str">
        <f>IF(AS8&lt;=1600,"BAJO",(IF(AND(AS8&gt;1600,AS8&lt;=3600),"MODERADO",IF(AND(AS8&gt;3600,AS8&lt;=4800),"ALTO",IF(AND(AS8&gt;4800,AS8&lt;10000),"CATASTRÓFICO")))))</f>
        <v>BAJO</v>
      </c>
      <c r="AS8" s="126">
        <f>(AP8*AQ8)*10000</f>
        <v>98.682717656249991</v>
      </c>
    </row>
    <row r="9" spans="1:45" s="1" customFormat="1" x14ac:dyDescent="0.3">
      <c r="A9" s="112"/>
      <c r="B9" s="115"/>
      <c r="C9" s="115"/>
      <c r="D9" s="115"/>
      <c r="E9" s="115"/>
      <c r="F9" s="115"/>
      <c r="G9" s="115"/>
      <c r="H9" s="115"/>
      <c r="I9" s="115"/>
      <c r="J9" s="115"/>
      <c r="K9" s="115"/>
      <c r="L9" s="115"/>
      <c r="M9" s="115"/>
      <c r="N9" s="97"/>
      <c r="O9" s="97"/>
      <c r="P9" s="103"/>
      <c r="Q9" s="103"/>
      <c r="R9" s="106"/>
      <c r="S9" s="109"/>
      <c r="T9" s="118"/>
      <c r="U9" s="30" t="s">
        <v>757</v>
      </c>
      <c r="V9" s="31">
        <v>0.25</v>
      </c>
      <c r="W9" s="31"/>
      <c r="X9" s="31"/>
      <c r="Y9" s="31"/>
      <c r="Z9" s="31"/>
      <c r="AA9" s="31"/>
      <c r="AB9" s="31"/>
      <c r="AC9" s="31"/>
      <c r="AD9" s="31"/>
      <c r="AE9" s="31"/>
      <c r="AF9" s="31"/>
      <c r="AG9" s="31"/>
      <c r="AH9" s="31"/>
      <c r="AI9" s="31"/>
      <c r="AJ9" s="31"/>
      <c r="AK9" s="31"/>
      <c r="AL9" s="31"/>
      <c r="AM9" s="31"/>
      <c r="AN9" s="32">
        <f t="shared" ref="AN9:AN63" si="1">V9+W9+X9+Y9+Z9+AA9</f>
        <v>0.25</v>
      </c>
      <c r="AO9" s="33"/>
      <c r="AP9" s="121"/>
      <c r="AQ9" s="124"/>
      <c r="AR9" s="106"/>
      <c r="AS9" s="127"/>
    </row>
    <row r="10" spans="1:45" s="1" customFormat="1" ht="20.100000000000001" customHeight="1" x14ac:dyDescent="0.3">
      <c r="A10" s="112"/>
      <c r="B10" s="115"/>
      <c r="C10" s="115"/>
      <c r="D10" s="115"/>
      <c r="E10" s="115"/>
      <c r="F10" s="115"/>
      <c r="G10" s="115"/>
      <c r="H10" s="115"/>
      <c r="I10" s="115"/>
      <c r="J10" s="115"/>
      <c r="K10" s="115"/>
      <c r="L10" s="115"/>
      <c r="M10" s="115"/>
      <c r="N10" s="97"/>
      <c r="O10" s="97"/>
      <c r="P10" s="103"/>
      <c r="Q10" s="103"/>
      <c r="R10" s="106"/>
      <c r="S10" s="109"/>
      <c r="T10" s="118"/>
      <c r="U10" s="34" t="s">
        <v>758</v>
      </c>
      <c r="V10" s="31">
        <v>0.25</v>
      </c>
      <c r="W10" s="31"/>
      <c r="X10" s="31"/>
      <c r="Y10" s="31"/>
      <c r="Z10" s="31"/>
      <c r="AA10" s="31">
        <v>0.1</v>
      </c>
      <c r="AB10" s="31"/>
      <c r="AC10" s="31"/>
      <c r="AD10" s="31"/>
      <c r="AE10" s="31"/>
      <c r="AF10" s="31"/>
      <c r="AG10" s="31"/>
      <c r="AH10" s="31"/>
      <c r="AI10" s="31"/>
      <c r="AJ10" s="31"/>
      <c r="AK10" s="31"/>
      <c r="AL10" s="31"/>
      <c r="AM10" s="31"/>
      <c r="AN10" s="32">
        <f t="shared" si="1"/>
        <v>0.35</v>
      </c>
      <c r="AO10" s="33"/>
      <c r="AP10" s="121"/>
      <c r="AQ10" s="124"/>
      <c r="AR10" s="106"/>
      <c r="AS10" s="127"/>
    </row>
    <row r="11" spans="1:45" s="1" customFormat="1" ht="36" x14ac:dyDescent="0.3">
      <c r="A11" s="112"/>
      <c r="B11" s="115"/>
      <c r="C11" s="115"/>
      <c r="D11" s="115"/>
      <c r="E11" s="115"/>
      <c r="F11" s="115"/>
      <c r="G11" s="115"/>
      <c r="H11" s="115"/>
      <c r="I11" s="115"/>
      <c r="J11" s="115"/>
      <c r="K11" s="115"/>
      <c r="L11" s="115"/>
      <c r="M11" s="115"/>
      <c r="N11" s="97"/>
      <c r="O11" s="97"/>
      <c r="P11" s="103"/>
      <c r="Q11" s="103"/>
      <c r="R11" s="106"/>
      <c r="S11" s="109"/>
      <c r="T11" s="118"/>
      <c r="U11" s="34" t="s">
        <v>759</v>
      </c>
      <c r="V11" s="31"/>
      <c r="W11" s="31">
        <v>0.15</v>
      </c>
      <c r="X11" s="31"/>
      <c r="Y11" s="31"/>
      <c r="Z11" s="31">
        <v>0.15</v>
      </c>
      <c r="AA11" s="31"/>
      <c r="AB11" s="31"/>
      <c r="AC11" s="31"/>
      <c r="AD11" s="31"/>
      <c r="AE11" s="31"/>
      <c r="AF11" s="31"/>
      <c r="AG11" s="31"/>
      <c r="AH11" s="31"/>
      <c r="AI11" s="31"/>
      <c r="AJ11" s="31"/>
      <c r="AK11" s="31"/>
      <c r="AL11" s="31"/>
      <c r="AM11" s="31"/>
      <c r="AN11" s="32">
        <f t="shared" si="1"/>
        <v>0.3</v>
      </c>
      <c r="AO11" s="33"/>
      <c r="AP11" s="121"/>
      <c r="AQ11" s="124"/>
      <c r="AR11" s="106"/>
      <c r="AS11" s="127"/>
    </row>
    <row r="12" spans="1:45" s="1" customFormat="1" x14ac:dyDescent="0.3">
      <c r="A12" s="112"/>
      <c r="B12" s="115"/>
      <c r="C12" s="115"/>
      <c r="D12" s="115"/>
      <c r="E12" s="115"/>
      <c r="F12" s="115"/>
      <c r="G12" s="115"/>
      <c r="H12" s="115"/>
      <c r="I12" s="115"/>
      <c r="J12" s="115"/>
      <c r="K12" s="115"/>
      <c r="L12" s="115"/>
      <c r="M12" s="115"/>
      <c r="N12" s="97"/>
      <c r="O12" s="97"/>
      <c r="P12" s="103"/>
      <c r="Q12" s="103"/>
      <c r="R12" s="106"/>
      <c r="S12" s="109"/>
      <c r="T12" s="118"/>
      <c r="U12" s="30" t="s">
        <v>760</v>
      </c>
      <c r="V12" s="31"/>
      <c r="W12" s="31">
        <v>0.15</v>
      </c>
      <c r="X12" s="31"/>
      <c r="Y12" s="31"/>
      <c r="Z12" s="31"/>
      <c r="AA12" s="31">
        <v>0.1</v>
      </c>
      <c r="AB12" s="31"/>
      <c r="AC12" s="31"/>
      <c r="AD12" s="31"/>
      <c r="AE12" s="31"/>
      <c r="AF12" s="31"/>
      <c r="AG12" s="31"/>
      <c r="AH12" s="31"/>
      <c r="AI12" s="31"/>
      <c r="AJ12" s="31"/>
      <c r="AK12" s="31"/>
      <c r="AL12" s="31"/>
      <c r="AM12" s="31"/>
      <c r="AN12" s="32">
        <f t="shared" si="1"/>
        <v>0.25</v>
      </c>
      <c r="AO12" s="33"/>
      <c r="AP12" s="121"/>
      <c r="AQ12" s="124"/>
      <c r="AR12" s="106"/>
      <c r="AS12" s="127"/>
    </row>
    <row r="13" spans="1:45" s="1" customFormat="1" x14ac:dyDescent="0.3">
      <c r="A13" s="112"/>
      <c r="B13" s="115"/>
      <c r="C13" s="115"/>
      <c r="D13" s="115"/>
      <c r="E13" s="115"/>
      <c r="F13" s="115"/>
      <c r="G13" s="115"/>
      <c r="H13" s="115"/>
      <c r="I13" s="115"/>
      <c r="J13" s="115"/>
      <c r="K13" s="115"/>
      <c r="L13" s="115"/>
      <c r="M13" s="115"/>
      <c r="N13" s="97"/>
      <c r="O13" s="97"/>
      <c r="P13" s="103"/>
      <c r="Q13" s="103"/>
      <c r="R13" s="106"/>
      <c r="S13" s="109"/>
      <c r="T13" s="118"/>
      <c r="U13" s="30" t="s">
        <v>761</v>
      </c>
      <c r="V13" s="31">
        <v>0.25</v>
      </c>
      <c r="W13" s="31"/>
      <c r="X13" s="31"/>
      <c r="Y13" s="31"/>
      <c r="Z13" s="31"/>
      <c r="AA13" s="31">
        <v>0.1</v>
      </c>
      <c r="AB13" s="31"/>
      <c r="AC13" s="31"/>
      <c r="AD13" s="31"/>
      <c r="AE13" s="31"/>
      <c r="AF13" s="31"/>
      <c r="AG13" s="31"/>
      <c r="AH13" s="31"/>
      <c r="AI13" s="31"/>
      <c r="AJ13" s="31"/>
      <c r="AK13" s="31"/>
      <c r="AL13" s="31"/>
      <c r="AM13" s="31"/>
      <c r="AN13" s="32">
        <f t="shared" si="1"/>
        <v>0.35</v>
      </c>
      <c r="AO13" s="33"/>
      <c r="AP13" s="121"/>
      <c r="AQ13" s="124"/>
      <c r="AR13" s="106"/>
      <c r="AS13" s="127"/>
    </row>
    <row r="14" spans="1:45" s="1" customFormat="1" ht="20.100000000000001" customHeight="1" x14ac:dyDescent="0.3">
      <c r="A14" s="112"/>
      <c r="B14" s="115"/>
      <c r="C14" s="115"/>
      <c r="D14" s="115"/>
      <c r="E14" s="115"/>
      <c r="F14" s="115"/>
      <c r="G14" s="115"/>
      <c r="H14" s="115"/>
      <c r="I14" s="115"/>
      <c r="J14" s="115"/>
      <c r="K14" s="115"/>
      <c r="L14" s="115"/>
      <c r="M14" s="115"/>
      <c r="N14" s="97"/>
      <c r="O14" s="97"/>
      <c r="P14" s="103"/>
      <c r="Q14" s="103"/>
      <c r="R14" s="106"/>
      <c r="S14" s="109"/>
      <c r="T14" s="118"/>
      <c r="U14" s="30" t="s">
        <v>762</v>
      </c>
      <c r="V14" s="31">
        <v>0.25</v>
      </c>
      <c r="W14" s="31"/>
      <c r="X14" s="31"/>
      <c r="Y14" s="31"/>
      <c r="Z14" s="31"/>
      <c r="AA14" s="31">
        <v>0.1</v>
      </c>
      <c r="AB14" s="31"/>
      <c r="AC14" s="31"/>
      <c r="AD14" s="31"/>
      <c r="AE14" s="31"/>
      <c r="AF14" s="31"/>
      <c r="AG14" s="31"/>
      <c r="AH14" s="31"/>
      <c r="AI14" s="31"/>
      <c r="AJ14" s="31"/>
      <c r="AK14" s="31"/>
      <c r="AL14" s="31"/>
      <c r="AM14" s="31"/>
      <c r="AN14" s="32">
        <f t="shared" si="1"/>
        <v>0.35</v>
      </c>
      <c r="AO14" s="33"/>
      <c r="AP14" s="121"/>
      <c r="AQ14" s="124"/>
      <c r="AR14" s="106"/>
      <c r="AS14" s="127"/>
    </row>
    <row r="15" spans="1:45" s="1" customFormat="1" ht="20.100000000000001" customHeight="1" x14ac:dyDescent="0.3">
      <c r="A15" s="112"/>
      <c r="B15" s="115"/>
      <c r="C15" s="115"/>
      <c r="D15" s="115"/>
      <c r="E15" s="115"/>
      <c r="F15" s="115"/>
      <c r="G15" s="115"/>
      <c r="H15" s="115"/>
      <c r="I15" s="115"/>
      <c r="J15" s="115"/>
      <c r="K15" s="115"/>
      <c r="L15" s="115"/>
      <c r="M15" s="115"/>
      <c r="N15" s="97"/>
      <c r="O15" s="97"/>
      <c r="P15" s="103"/>
      <c r="Q15" s="103"/>
      <c r="R15" s="106"/>
      <c r="S15" s="109"/>
      <c r="T15" s="118"/>
      <c r="U15" s="30" t="s">
        <v>763</v>
      </c>
      <c r="V15" s="31"/>
      <c r="W15" s="31">
        <v>0.15</v>
      </c>
      <c r="X15" s="31"/>
      <c r="Y15" s="31"/>
      <c r="Z15" s="31"/>
      <c r="AA15" s="31">
        <v>0.1</v>
      </c>
      <c r="AB15" s="31"/>
      <c r="AC15" s="31"/>
      <c r="AD15" s="31"/>
      <c r="AE15" s="31"/>
      <c r="AF15" s="31"/>
      <c r="AG15" s="31"/>
      <c r="AH15" s="31"/>
      <c r="AI15" s="31"/>
      <c r="AJ15" s="31"/>
      <c r="AK15" s="31"/>
      <c r="AL15" s="31"/>
      <c r="AM15" s="31"/>
      <c r="AN15" s="32">
        <f t="shared" si="1"/>
        <v>0.25</v>
      </c>
      <c r="AO15" s="33"/>
      <c r="AP15" s="121"/>
      <c r="AQ15" s="124"/>
      <c r="AR15" s="106"/>
      <c r="AS15" s="127"/>
    </row>
    <row r="16" spans="1:45" s="1" customFormat="1" ht="36" x14ac:dyDescent="0.3">
      <c r="A16" s="112"/>
      <c r="B16" s="115"/>
      <c r="C16" s="115"/>
      <c r="D16" s="115"/>
      <c r="E16" s="115"/>
      <c r="F16" s="115"/>
      <c r="G16" s="115"/>
      <c r="H16" s="115"/>
      <c r="I16" s="115"/>
      <c r="J16" s="115"/>
      <c r="K16" s="115"/>
      <c r="L16" s="115"/>
      <c r="M16" s="115"/>
      <c r="N16" s="97"/>
      <c r="O16" s="97"/>
      <c r="P16" s="103"/>
      <c r="Q16" s="103"/>
      <c r="R16" s="106"/>
      <c r="S16" s="109"/>
      <c r="T16" s="118"/>
      <c r="U16" s="30" t="s">
        <v>764</v>
      </c>
      <c r="V16" s="31"/>
      <c r="W16" s="31">
        <v>0.15</v>
      </c>
      <c r="X16" s="31"/>
      <c r="Y16" s="31"/>
      <c r="Z16" s="31"/>
      <c r="AA16" s="31">
        <v>0.1</v>
      </c>
      <c r="AB16" s="31"/>
      <c r="AC16" s="31"/>
      <c r="AD16" s="31"/>
      <c r="AE16" s="31"/>
      <c r="AF16" s="31"/>
      <c r="AG16" s="31"/>
      <c r="AH16" s="31"/>
      <c r="AI16" s="31"/>
      <c r="AJ16" s="31"/>
      <c r="AK16" s="31"/>
      <c r="AL16" s="31"/>
      <c r="AM16" s="31"/>
      <c r="AN16" s="32">
        <f t="shared" si="1"/>
        <v>0.25</v>
      </c>
      <c r="AO16" s="33"/>
      <c r="AP16" s="121"/>
      <c r="AQ16" s="124"/>
      <c r="AR16" s="106"/>
      <c r="AS16" s="127"/>
    </row>
    <row r="17" spans="1:45" s="1" customFormat="1" ht="20.100000000000001" customHeight="1" x14ac:dyDescent="0.3">
      <c r="A17" s="112"/>
      <c r="B17" s="115"/>
      <c r="C17" s="115"/>
      <c r="D17" s="115"/>
      <c r="E17" s="115"/>
      <c r="F17" s="115"/>
      <c r="G17" s="115"/>
      <c r="H17" s="115"/>
      <c r="I17" s="115"/>
      <c r="J17" s="115"/>
      <c r="K17" s="115"/>
      <c r="L17" s="115"/>
      <c r="M17" s="115"/>
      <c r="N17" s="97"/>
      <c r="O17" s="97"/>
      <c r="P17" s="103"/>
      <c r="Q17" s="103"/>
      <c r="R17" s="106"/>
      <c r="S17" s="109"/>
      <c r="T17" s="118"/>
      <c r="U17" s="30" t="s">
        <v>765</v>
      </c>
      <c r="V17" s="31"/>
      <c r="W17" s="31">
        <v>0.15</v>
      </c>
      <c r="X17" s="31"/>
      <c r="Y17" s="31"/>
      <c r="Z17" s="31"/>
      <c r="AA17" s="31">
        <v>0.1</v>
      </c>
      <c r="AB17" s="31"/>
      <c r="AC17" s="31"/>
      <c r="AD17" s="31"/>
      <c r="AE17" s="31"/>
      <c r="AF17" s="31"/>
      <c r="AG17" s="31"/>
      <c r="AH17" s="31"/>
      <c r="AI17" s="31"/>
      <c r="AJ17" s="31"/>
      <c r="AK17" s="31"/>
      <c r="AL17" s="31"/>
      <c r="AM17" s="31"/>
      <c r="AN17" s="32">
        <f t="shared" si="1"/>
        <v>0.25</v>
      </c>
      <c r="AO17" s="33"/>
      <c r="AP17" s="121"/>
      <c r="AQ17" s="124"/>
      <c r="AR17" s="106"/>
      <c r="AS17" s="127"/>
    </row>
    <row r="18" spans="1:45" s="1" customFormat="1" ht="20.100000000000001" customHeight="1" x14ac:dyDescent="0.3">
      <c r="A18" s="112"/>
      <c r="B18" s="115"/>
      <c r="C18" s="115"/>
      <c r="D18" s="115"/>
      <c r="E18" s="115"/>
      <c r="F18" s="115"/>
      <c r="G18" s="115"/>
      <c r="H18" s="115"/>
      <c r="I18" s="115"/>
      <c r="J18" s="115"/>
      <c r="K18" s="115"/>
      <c r="L18" s="115"/>
      <c r="M18" s="115"/>
      <c r="N18" s="97"/>
      <c r="O18" s="97"/>
      <c r="P18" s="103"/>
      <c r="Q18" s="103"/>
      <c r="R18" s="106"/>
      <c r="S18" s="109"/>
      <c r="T18" s="118"/>
      <c r="U18" s="30" t="s">
        <v>766</v>
      </c>
      <c r="V18" s="31"/>
      <c r="W18" s="31"/>
      <c r="X18" s="31">
        <v>0.1</v>
      </c>
      <c r="Y18" s="31"/>
      <c r="Z18" s="31"/>
      <c r="AA18" s="31">
        <v>0.1</v>
      </c>
      <c r="AB18" s="31"/>
      <c r="AC18" s="31"/>
      <c r="AD18" s="31"/>
      <c r="AE18" s="31"/>
      <c r="AF18" s="31"/>
      <c r="AG18" s="31"/>
      <c r="AH18" s="31"/>
      <c r="AI18" s="31"/>
      <c r="AJ18" s="31"/>
      <c r="AK18" s="31"/>
      <c r="AL18" s="31"/>
      <c r="AM18" s="31"/>
      <c r="AN18" s="32">
        <f t="shared" si="1"/>
        <v>0.2</v>
      </c>
      <c r="AO18" s="33"/>
      <c r="AP18" s="121"/>
      <c r="AQ18" s="124"/>
      <c r="AR18" s="106"/>
      <c r="AS18" s="127"/>
    </row>
    <row r="19" spans="1:45" s="1" customFormat="1" ht="20.100000000000001" customHeight="1" x14ac:dyDescent="0.3">
      <c r="A19" s="112"/>
      <c r="B19" s="115"/>
      <c r="C19" s="115"/>
      <c r="D19" s="115"/>
      <c r="E19" s="115"/>
      <c r="F19" s="115"/>
      <c r="G19" s="115"/>
      <c r="H19" s="115"/>
      <c r="I19" s="115"/>
      <c r="J19" s="115"/>
      <c r="K19" s="115"/>
      <c r="L19" s="115"/>
      <c r="M19" s="115"/>
      <c r="N19" s="97"/>
      <c r="O19" s="97"/>
      <c r="P19" s="103"/>
      <c r="Q19" s="103"/>
      <c r="R19" s="106"/>
      <c r="S19" s="109"/>
      <c r="T19" s="118"/>
      <c r="U19" s="30" t="s">
        <v>767</v>
      </c>
      <c r="V19" s="31">
        <v>0.25</v>
      </c>
      <c r="W19" s="31"/>
      <c r="X19" s="31"/>
      <c r="Y19" s="31"/>
      <c r="Z19" s="31"/>
      <c r="AA19" s="31">
        <v>0.1</v>
      </c>
      <c r="AB19" s="31"/>
      <c r="AC19" s="31"/>
      <c r="AD19" s="31"/>
      <c r="AE19" s="31"/>
      <c r="AF19" s="31"/>
      <c r="AG19" s="31"/>
      <c r="AH19" s="31"/>
      <c r="AI19" s="31"/>
      <c r="AJ19" s="31"/>
      <c r="AK19" s="31"/>
      <c r="AL19" s="31"/>
      <c r="AM19" s="31"/>
      <c r="AN19" s="32">
        <f t="shared" si="1"/>
        <v>0.35</v>
      </c>
      <c r="AO19" s="33"/>
      <c r="AP19" s="121"/>
      <c r="AQ19" s="124"/>
      <c r="AR19" s="106"/>
      <c r="AS19" s="127"/>
    </row>
    <row r="20" spans="1:45" s="1" customFormat="1" ht="20.100000000000001" customHeight="1" x14ac:dyDescent="0.3">
      <c r="A20" s="112"/>
      <c r="B20" s="115"/>
      <c r="C20" s="115"/>
      <c r="D20" s="115"/>
      <c r="E20" s="115"/>
      <c r="F20" s="115"/>
      <c r="G20" s="115"/>
      <c r="H20" s="115"/>
      <c r="I20" s="115"/>
      <c r="J20" s="115"/>
      <c r="K20" s="115"/>
      <c r="L20" s="115"/>
      <c r="M20" s="115"/>
      <c r="N20" s="97"/>
      <c r="O20" s="97"/>
      <c r="P20" s="103"/>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1"/>
        <v>0</v>
      </c>
      <c r="AO20" s="33"/>
      <c r="AP20" s="121"/>
      <c r="AQ20" s="124"/>
      <c r="AR20" s="106"/>
      <c r="AS20" s="127"/>
    </row>
    <row r="21" spans="1:45" s="1" customFormat="1" ht="20.100000000000001" customHeight="1" thickBot="1" x14ac:dyDescent="0.35">
      <c r="A21" s="113"/>
      <c r="B21" s="116"/>
      <c r="C21" s="116"/>
      <c r="D21" s="116"/>
      <c r="E21" s="116"/>
      <c r="F21" s="116"/>
      <c r="G21" s="116"/>
      <c r="H21" s="116"/>
      <c r="I21" s="116"/>
      <c r="J21" s="116"/>
      <c r="K21" s="116"/>
      <c r="L21" s="116"/>
      <c r="M21" s="116"/>
      <c r="N21" s="98"/>
      <c r="O21" s="98"/>
      <c r="P21" s="104"/>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1"/>
        <v>0</v>
      </c>
      <c r="AO21" s="39"/>
      <c r="AP21" s="122"/>
      <c r="AQ21" s="125"/>
      <c r="AR21" s="107"/>
      <c r="AS21" s="128"/>
    </row>
    <row r="22" spans="1:45" ht="20.100000000000001" customHeight="1" x14ac:dyDescent="0.35">
      <c r="A22" s="111" t="s">
        <v>768</v>
      </c>
      <c r="B22" s="114" t="s">
        <v>752</v>
      </c>
      <c r="C22" s="114" t="s">
        <v>769</v>
      </c>
      <c r="D22" s="114"/>
      <c r="E22" s="114"/>
      <c r="F22" s="114" t="s">
        <v>79</v>
      </c>
      <c r="G22" s="114"/>
      <c r="H22" s="114" t="s">
        <v>80</v>
      </c>
      <c r="I22" s="114"/>
      <c r="J22" s="114"/>
      <c r="K22" s="114"/>
      <c r="L22" s="114"/>
      <c r="M22" s="114" t="s">
        <v>5</v>
      </c>
      <c r="N22" s="96" t="s">
        <v>770</v>
      </c>
      <c r="O22" s="96" t="s">
        <v>771</v>
      </c>
      <c r="P22" s="99">
        <v>0.8</v>
      </c>
      <c r="Q22" s="102">
        <v>0.8</v>
      </c>
      <c r="R22" s="105" t="str">
        <f t="shared" ref="R22" si="2">IF(S22&lt;=1600,"BAJO",(IF(AND(S22&gt;1600,S22&lt;=3600),"MODERADO",IF(AND(S22&gt;3600,S22&lt;=4800),"ALTO",IF(AND(S22&gt;4800,S22&lt;=10000),"EXTREMO")))))</f>
        <v>EXTREMO</v>
      </c>
      <c r="S22" s="108">
        <f>(P22*Q22)*10000</f>
        <v>6400.0000000000009</v>
      </c>
      <c r="T22" s="117" t="s">
        <v>9</v>
      </c>
      <c r="U22" s="36" t="s">
        <v>772</v>
      </c>
      <c r="V22" s="31">
        <v>0.25</v>
      </c>
      <c r="W22" s="31"/>
      <c r="X22" s="31"/>
      <c r="Y22" s="31"/>
      <c r="Z22" s="31">
        <v>0.15</v>
      </c>
      <c r="AA22" s="31"/>
      <c r="AB22" s="31"/>
      <c r="AC22" s="31"/>
      <c r="AD22" s="31"/>
      <c r="AE22" s="31"/>
      <c r="AF22" s="31"/>
      <c r="AG22" s="31"/>
      <c r="AH22" s="31"/>
      <c r="AI22" s="31"/>
      <c r="AJ22" s="31"/>
      <c r="AK22" s="31"/>
      <c r="AL22" s="31"/>
      <c r="AM22" s="31"/>
      <c r="AN22" s="38">
        <f t="shared" si="1"/>
        <v>0.4</v>
      </c>
      <c r="AO22" s="35"/>
      <c r="AP22" s="120">
        <f t="shared" ref="AP22" si="3">P22*(1-AN22)*(1-AN23)*(1-AN24)*(1-AN25)*(1-AN26)*(1-AN27)*(1-AN28)*(1-AN29)*(1-AN30)*(1-AN31)*(1-AN32)*(1-AN33)*(1-AN34)*(1-AN35)</f>
        <v>2.3495885156250007E-2</v>
      </c>
      <c r="AQ22" s="123">
        <f>Q22</f>
        <v>0.8</v>
      </c>
      <c r="AR22" s="105" t="str">
        <f t="shared" ref="AR22" si="4">IF(AS22&lt;=1600,"BAJO",(IF(AND(AS22&gt;1600,AS22&lt;=3600),"MODERADO",IF(AND(AS22&gt;3600,AS22&lt;=4800),"ALTO",IF(AND(AS22&gt;4800,AS22&lt;10000),"CATASTRÓFICO")))))</f>
        <v>BAJO</v>
      </c>
      <c r="AS22" s="126">
        <f t="shared" ref="AS22" si="5">(AP22*AQ22)*10000</f>
        <v>187.96708125000006</v>
      </c>
    </row>
    <row r="23" spans="1:45" ht="20.100000000000001" customHeight="1" x14ac:dyDescent="0.35">
      <c r="A23" s="112"/>
      <c r="B23" s="115"/>
      <c r="C23" s="115"/>
      <c r="D23" s="115"/>
      <c r="E23" s="115"/>
      <c r="F23" s="115"/>
      <c r="G23" s="115"/>
      <c r="H23" s="115"/>
      <c r="I23" s="115"/>
      <c r="J23" s="115"/>
      <c r="K23" s="115"/>
      <c r="L23" s="115"/>
      <c r="M23" s="115"/>
      <c r="N23" s="97"/>
      <c r="O23" s="97"/>
      <c r="P23" s="100"/>
      <c r="Q23" s="103"/>
      <c r="R23" s="106"/>
      <c r="S23" s="109"/>
      <c r="T23" s="118"/>
      <c r="U23" s="30" t="s">
        <v>773</v>
      </c>
      <c r="V23" s="31">
        <v>0.25</v>
      </c>
      <c r="W23" s="31"/>
      <c r="X23" s="31"/>
      <c r="Y23" s="31"/>
      <c r="Z23" s="31"/>
      <c r="AA23" s="31">
        <v>0.1</v>
      </c>
      <c r="AB23" s="31"/>
      <c r="AC23" s="31"/>
      <c r="AD23" s="31"/>
      <c r="AE23" s="31"/>
      <c r="AF23" s="31"/>
      <c r="AG23" s="31"/>
      <c r="AH23" s="31"/>
      <c r="AI23" s="31"/>
      <c r="AJ23" s="31"/>
      <c r="AK23" s="31"/>
      <c r="AL23" s="31"/>
      <c r="AM23" s="31"/>
      <c r="AN23" s="32">
        <f t="shared" si="1"/>
        <v>0.35</v>
      </c>
      <c r="AO23" s="33"/>
      <c r="AP23" s="121"/>
      <c r="AQ23" s="124"/>
      <c r="AR23" s="106"/>
      <c r="AS23" s="127"/>
    </row>
    <row r="24" spans="1:45" ht="20.100000000000001" customHeight="1" x14ac:dyDescent="0.35">
      <c r="A24" s="112"/>
      <c r="B24" s="115"/>
      <c r="C24" s="115"/>
      <c r="D24" s="115"/>
      <c r="E24" s="115"/>
      <c r="F24" s="115"/>
      <c r="G24" s="115"/>
      <c r="H24" s="115"/>
      <c r="I24" s="115"/>
      <c r="J24" s="115"/>
      <c r="K24" s="115"/>
      <c r="L24" s="115"/>
      <c r="M24" s="115"/>
      <c r="N24" s="97"/>
      <c r="O24" s="97"/>
      <c r="P24" s="100"/>
      <c r="Q24" s="103"/>
      <c r="R24" s="106"/>
      <c r="S24" s="109"/>
      <c r="T24" s="118"/>
      <c r="U24" s="47" t="s">
        <v>774</v>
      </c>
      <c r="V24" s="31"/>
      <c r="W24" s="31"/>
      <c r="X24" s="31"/>
      <c r="Y24" s="31"/>
      <c r="Z24" s="31"/>
      <c r="AA24" s="31"/>
      <c r="AB24" s="31"/>
      <c r="AC24" s="31"/>
      <c r="AD24" s="31"/>
      <c r="AE24" s="31"/>
      <c r="AF24" s="31"/>
      <c r="AG24" s="31"/>
      <c r="AH24" s="31"/>
      <c r="AI24" s="31"/>
      <c r="AJ24" s="31"/>
      <c r="AK24" s="31"/>
      <c r="AL24" s="31"/>
      <c r="AM24" s="31"/>
      <c r="AN24" s="32">
        <f t="shared" si="1"/>
        <v>0</v>
      </c>
      <c r="AO24" s="33"/>
      <c r="AP24" s="121"/>
      <c r="AQ24" s="124"/>
      <c r="AR24" s="106"/>
      <c r="AS24" s="127"/>
    </row>
    <row r="25" spans="1:45" ht="20.100000000000001" customHeight="1" x14ac:dyDescent="0.35">
      <c r="A25" s="112"/>
      <c r="B25" s="115"/>
      <c r="C25" s="115"/>
      <c r="D25" s="115"/>
      <c r="E25" s="115"/>
      <c r="F25" s="115"/>
      <c r="G25" s="115"/>
      <c r="H25" s="115"/>
      <c r="I25" s="115"/>
      <c r="J25" s="115"/>
      <c r="K25" s="115"/>
      <c r="L25" s="115"/>
      <c r="M25" s="115"/>
      <c r="N25" s="97"/>
      <c r="O25" s="97"/>
      <c r="P25" s="100"/>
      <c r="Q25" s="103"/>
      <c r="R25" s="106"/>
      <c r="S25" s="109"/>
      <c r="T25" s="118"/>
      <c r="U25" s="34" t="s">
        <v>775</v>
      </c>
      <c r="V25" s="31">
        <v>0.25</v>
      </c>
      <c r="W25" s="31"/>
      <c r="X25" s="31"/>
      <c r="Y25" s="31"/>
      <c r="Z25" s="31"/>
      <c r="AA25" s="31">
        <v>0.1</v>
      </c>
      <c r="AB25" s="31"/>
      <c r="AC25" s="31"/>
      <c r="AD25" s="31"/>
      <c r="AE25" s="31"/>
      <c r="AF25" s="31"/>
      <c r="AG25" s="31"/>
      <c r="AH25" s="31"/>
      <c r="AI25" s="31"/>
      <c r="AJ25" s="31"/>
      <c r="AK25" s="31"/>
      <c r="AL25" s="31"/>
      <c r="AM25" s="31"/>
      <c r="AN25" s="32">
        <f t="shared" si="1"/>
        <v>0.35</v>
      </c>
      <c r="AO25" s="33"/>
      <c r="AP25" s="121"/>
      <c r="AQ25" s="124"/>
      <c r="AR25" s="106"/>
      <c r="AS25" s="127"/>
    </row>
    <row r="26" spans="1:45" ht="20.100000000000001" customHeight="1" x14ac:dyDescent="0.35">
      <c r="A26" s="112"/>
      <c r="B26" s="115"/>
      <c r="C26" s="115"/>
      <c r="D26" s="115"/>
      <c r="E26" s="115"/>
      <c r="F26" s="115"/>
      <c r="G26" s="115"/>
      <c r="H26" s="115"/>
      <c r="I26" s="115"/>
      <c r="J26" s="115"/>
      <c r="K26" s="115"/>
      <c r="L26" s="115"/>
      <c r="M26" s="115"/>
      <c r="N26" s="97"/>
      <c r="O26" s="97"/>
      <c r="P26" s="100"/>
      <c r="Q26" s="103"/>
      <c r="R26" s="106"/>
      <c r="S26" s="109"/>
      <c r="T26" s="118"/>
      <c r="U26" s="30" t="s">
        <v>776</v>
      </c>
      <c r="V26" s="31">
        <v>0.25</v>
      </c>
      <c r="W26" s="31"/>
      <c r="X26" s="31"/>
      <c r="Y26" s="31"/>
      <c r="Z26" s="31"/>
      <c r="AA26" s="31">
        <v>0.1</v>
      </c>
      <c r="AB26" s="31"/>
      <c r="AC26" s="31"/>
      <c r="AD26" s="31"/>
      <c r="AE26" s="31"/>
      <c r="AF26" s="31"/>
      <c r="AG26" s="31"/>
      <c r="AH26" s="31"/>
      <c r="AI26" s="31"/>
      <c r="AJ26" s="31"/>
      <c r="AK26" s="31"/>
      <c r="AL26" s="31"/>
      <c r="AM26" s="31"/>
      <c r="AN26" s="32">
        <f t="shared" si="1"/>
        <v>0.35</v>
      </c>
      <c r="AO26" s="33"/>
      <c r="AP26" s="121"/>
      <c r="AQ26" s="124"/>
      <c r="AR26" s="106"/>
      <c r="AS26" s="127"/>
    </row>
    <row r="27" spans="1:45" ht="20.100000000000001" customHeight="1" x14ac:dyDescent="0.35">
      <c r="A27" s="112"/>
      <c r="B27" s="115"/>
      <c r="C27" s="115"/>
      <c r="D27" s="115"/>
      <c r="E27" s="115"/>
      <c r="F27" s="115"/>
      <c r="G27" s="115"/>
      <c r="H27" s="115"/>
      <c r="I27" s="115"/>
      <c r="J27" s="115"/>
      <c r="K27" s="115"/>
      <c r="L27" s="115"/>
      <c r="M27" s="115"/>
      <c r="N27" s="97"/>
      <c r="O27" s="97"/>
      <c r="P27" s="100"/>
      <c r="Q27" s="103"/>
      <c r="R27" s="106"/>
      <c r="S27" s="109"/>
      <c r="T27" s="118"/>
      <c r="U27" s="30" t="s">
        <v>777</v>
      </c>
      <c r="V27" s="31"/>
      <c r="W27" s="31">
        <v>0.15</v>
      </c>
      <c r="X27" s="31"/>
      <c r="Y27" s="31"/>
      <c r="Z27" s="31"/>
      <c r="AA27" s="31">
        <v>0.1</v>
      </c>
      <c r="AB27" s="31"/>
      <c r="AC27" s="31"/>
      <c r="AD27" s="31"/>
      <c r="AE27" s="31"/>
      <c r="AF27" s="31"/>
      <c r="AG27" s="31"/>
      <c r="AH27" s="31"/>
      <c r="AI27" s="31"/>
      <c r="AJ27" s="31"/>
      <c r="AK27" s="31"/>
      <c r="AL27" s="31"/>
      <c r="AM27" s="31"/>
      <c r="AN27" s="32">
        <f t="shared" si="1"/>
        <v>0.25</v>
      </c>
      <c r="AO27" s="33"/>
      <c r="AP27" s="121"/>
      <c r="AQ27" s="124"/>
      <c r="AR27" s="106"/>
      <c r="AS27" s="127"/>
    </row>
    <row r="28" spans="1:45" ht="20.100000000000001" customHeight="1" x14ac:dyDescent="0.35">
      <c r="A28" s="112"/>
      <c r="B28" s="115"/>
      <c r="C28" s="115"/>
      <c r="D28" s="115"/>
      <c r="E28" s="115"/>
      <c r="F28" s="115"/>
      <c r="G28" s="115"/>
      <c r="H28" s="115"/>
      <c r="I28" s="115"/>
      <c r="J28" s="115"/>
      <c r="K28" s="115"/>
      <c r="L28" s="115"/>
      <c r="M28" s="115"/>
      <c r="N28" s="97"/>
      <c r="O28" s="97"/>
      <c r="P28" s="100"/>
      <c r="Q28" s="103"/>
      <c r="R28" s="106"/>
      <c r="S28" s="109"/>
      <c r="T28" s="118"/>
      <c r="U28" s="30" t="s">
        <v>778</v>
      </c>
      <c r="V28" s="31"/>
      <c r="W28" s="31">
        <v>0.15</v>
      </c>
      <c r="X28" s="31"/>
      <c r="Y28" s="31"/>
      <c r="Z28" s="31"/>
      <c r="AA28" s="31">
        <v>0.1</v>
      </c>
      <c r="AB28" s="31"/>
      <c r="AC28" s="31"/>
      <c r="AD28" s="31"/>
      <c r="AE28" s="31"/>
      <c r="AF28" s="31"/>
      <c r="AG28" s="31"/>
      <c r="AH28" s="31"/>
      <c r="AI28" s="31"/>
      <c r="AJ28" s="31"/>
      <c r="AK28" s="31"/>
      <c r="AL28" s="31"/>
      <c r="AM28" s="31"/>
      <c r="AN28" s="32">
        <f t="shared" si="1"/>
        <v>0.25</v>
      </c>
      <c r="AO28" s="33"/>
      <c r="AP28" s="121"/>
      <c r="AQ28" s="124"/>
      <c r="AR28" s="106"/>
      <c r="AS28" s="127"/>
    </row>
    <row r="29" spans="1:45" ht="20.100000000000001" customHeight="1" x14ac:dyDescent="0.35">
      <c r="A29" s="112"/>
      <c r="B29" s="115"/>
      <c r="C29" s="115"/>
      <c r="D29" s="115"/>
      <c r="E29" s="115"/>
      <c r="F29" s="115"/>
      <c r="G29" s="115"/>
      <c r="H29" s="115"/>
      <c r="I29" s="115"/>
      <c r="J29" s="115"/>
      <c r="K29" s="115"/>
      <c r="L29" s="115"/>
      <c r="M29" s="115"/>
      <c r="N29" s="97"/>
      <c r="O29" s="97"/>
      <c r="P29" s="100"/>
      <c r="Q29" s="103"/>
      <c r="R29" s="106"/>
      <c r="S29" s="109"/>
      <c r="T29" s="118"/>
      <c r="U29" s="30" t="s">
        <v>779</v>
      </c>
      <c r="V29" s="31">
        <v>0.25</v>
      </c>
      <c r="W29" s="31"/>
      <c r="X29" s="31"/>
      <c r="Y29" s="31"/>
      <c r="Z29" s="31"/>
      <c r="AA29" s="31">
        <v>0.1</v>
      </c>
      <c r="AB29" s="31"/>
      <c r="AC29" s="31"/>
      <c r="AD29" s="31"/>
      <c r="AE29" s="31"/>
      <c r="AF29" s="31"/>
      <c r="AG29" s="31"/>
      <c r="AH29" s="31"/>
      <c r="AI29" s="31"/>
      <c r="AJ29" s="31"/>
      <c r="AK29" s="31"/>
      <c r="AL29" s="31"/>
      <c r="AM29" s="31"/>
      <c r="AN29" s="32">
        <f t="shared" si="1"/>
        <v>0.35</v>
      </c>
      <c r="AO29" s="33"/>
      <c r="AP29" s="121"/>
      <c r="AQ29" s="124"/>
      <c r="AR29" s="106"/>
      <c r="AS29" s="127"/>
    </row>
    <row r="30" spans="1:45" ht="20.100000000000001" customHeight="1" x14ac:dyDescent="0.35">
      <c r="A30" s="112"/>
      <c r="B30" s="115"/>
      <c r="C30" s="115"/>
      <c r="D30" s="115"/>
      <c r="E30" s="115"/>
      <c r="F30" s="115"/>
      <c r="G30" s="115"/>
      <c r="H30" s="115"/>
      <c r="I30" s="115"/>
      <c r="J30" s="115"/>
      <c r="K30" s="115"/>
      <c r="L30" s="115"/>
      <c r="M30" s="115"/>
      <c r="N30" s="97"/>
      <c r="O30" s="97"/>
      <c r="P30" s="100"/>
      <c r="Q30" s="103"/>
      <c r="R30" s="106"/>
      <c r="S30" s="109"/>
      <c r="T30" s="118"/>
      <c r="U30" s="30" t="s">
        <v>780</v>
      </c>
      <c r="V30" s="31">
        <v>0.25</v>
      </c>
      <c r="W30" s="31"/>
      <c r="X30" s="31"/>
      <c r="Y30" s="31"/>
      <c r="Z30" s="31"/>
      <c r="AA30" s="31">
        <v>0.1</v>
      </c>
      <c r="AB30" s="31"/>
      <c r="AC30" s="31"/>
      <c r="AD30" s="31"/>
      <c r="AE30" s="31"/>
      <c r="AF30" s="31"/>
      <c r="AG30" s="31"/>
      <c r="AH30" s="31"/>
      <c r="AI30" s="31"/>
      <c r="AJ30" s="31"/>
      <c r="AK30" s="31"/>
      <c r="AL30" s="31"/>
      <c r="AM30" s="31"/>
      <c r="AN30" s="32">
        <f t="shared" si="1"/>
        <v>0.35</v>
      </c>
      <c r="AO30" s="33"/>
      <c r="AP30" s="121"/>
      <c r="AQ30" s="124"/>
      <c r="AR30" s="106"/>
      <c r="AS30" s="127"/>
    </row>
    <row r="31" spans="1:45" ht="20.100000000000001" customHeight="1" x14ac:dyDescent="0.35">
      <c r="A31" s="112"/>
      <c r="B31" s="115"/>
      <c r="C31" s="115"/>
      <c r="D31" s="115"/>
      <c r="E31" s="115"/>
      <c r="F31" s="115"/>
      <c r="G31" s="115"/>
      <c r="H31" s="115"/>
      <c r="I31" s="115"/>
      <c r="J31" s="115"/>
      <c r="K31" s="115"/>
      <c r="L31" s="115"/>
      <c r="M31" s="115"/>
      <c r="N31" s="97"/>
      <c r="O31" s="97"/>
      <c r="P31" s="100"/>
      <c r="Q31" s="103"/>
      <c r="R31" s="106"/>
      <c r="S31" s="109"/>
      <c r="T31" s="118"/>
      <c r="U31" s="30" t="s">
        <v>781</v>
      </c>
      <c r="V31" s="31"/>
      <c r="W31" s="31">
        <v>0.15</v>
      </c>
      <c r="X31" s="31"/>
      <c r="Y31" s="31"/>
      <c r="Z31" s="31"/>
      <c r="AA31" s="31">
        <v>0.1</v>
      </c>
      <c r="AB31" s="31"/>
      <c r="AC31" s="31"/>
      <c r="AD31" s="31"/>
      <c r="AE31" s="31"/>
      <c r="AF31" s="31"/>
      <c r="AG31" s="31"/>
      <c r="AH31" s="31"/>
      <c r="AI31" s="31"/>
      <c r="AJ31" s="31"/>
      <c r="AK31" s="31"/>
      <c r="AL31" s="31"/>
      <c r="AM31" s="31"/>
      <c r="AN31" s="32">
        <f t="shared" si="1"/>
        <v>0.25</v>
      </c>
      <c r="AO31" s="33"/>
      <c r="AP31" s="121"/>
      <c r="AQ31" s="124"/>
      <c r="AR31" s="106"/>
      <c r="AS31" s="127"/>
    </row>
    <row r="32" spans="1:45" ht="20.100000000000001" customHeight="1" x14ac:dyDescent="0.35">
      <c r="A32" s="112"/>
      <c r="B32" s="115"/>
      <c r="C32" s="115"/>
      <c r="D32" s="115"/>
      <c r="E32" s="115"/>
      <c r="F32" s="115"/>
      <c r="G32" s="115"/>
      <c r="H32" s="115"/>
      <c r="I32" s="115"/>
      <c r="J32" s="115"/>
      <c r="K32" s="115"/>
      <c r="L32" s="115"/>
      <c r="M32" s="115"/>
      <c r="N32" s="97"/>
      <c r="O32" s="97"/>
      <c r="P32" s="100"/>
      <c r="Q32" s="103"/>
      <c r="R32" s="106"/>
      <c r="S32" s="109"/>
      <c r="T32" s="118"/>
      <c r="U32" s="49" t="s">
        <v>782</v>
      </c>
      <c r="V32" s="31"/>
      <c r="W32" s="31"/>
      <c r="X32" s="31"/>
      <c r="Y32" s="31"/>
      <c r="Z32" s="31"/>
      <c r="AA32" s="31"/>
      <c r="AB32" s="31"/>
      <c r="AC32" s="31"/>
      <c r="AD32" s="31"/>
      <c r="AE32" s="31"/>
      <c r="AF32" s="31"/>
      <c r="AG32" s="31"/>
      <c r="AH32" s="31"/>
      <c r="AI32" s="31"/>
      <c r="AJ32" s="31"/>
      <c r="AK32" s="31"/>
      <c r="AL32" s="31"/>
      <c r="AM32" s="31"/>
      <c r="AN32" s="32">
        <f t="shared" si="1"/>
        <v>0</v>
      </c>
      <c r="AO32" s="33"/>
      <c r="AP32" s="121"/>
      <c r="AQ32" s="124"/>
      <c r="AR32" s="106"/>
      <c r="AS32" s="127"/>
    </row>
    <row r="33" spans="1:45" ht="20.100000000000001" customHeight="1" x14ac:dyDescent="0.35">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1"/>
        <v>0</v>
      </c>
      <c r="AO33" s="33"/>
      <c r="AP33" s="121"/>
      <c r="AQ33" s="124"/>
      <c r="AR33" s="106"/>
      <c r="AS33" s="127"/>
    </row>
    <row r="34" spans="1:45" ht="20.100000000000001" customHeight="1" x14ac:dyDescent="0.35">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1"/>
        <v>0</v>
      </c>
      <c r="AO34" s="33"/>
      <c r="AP34" s="121"/>
      <c r="AQ34" s="124"/>
      <c r="AR34" s="106"/>
      <c r="AS34" s="127"/>
    </row>
    <row r="35" spans="1:45" ht="20.100000000000001" customHeight="1" thickBot="1" x14ac:dyDescent="0.4">
      <c r="A35" s="113"/>
      <c r="B35" s="116"/>
      <c r="C35" s="116"/>
      <c r="D35" s="116"/>
      <c r="E35" s="116"/>
      <c r="F35" s="116"/>
      <c r="G35" s="116"/>
      <c r="H35" s="116"/>
      <c r="I35" s="116"/>
      <c r="J35" s="116"/>
      <c r="K35" s="116"/>
      <c r="L35" s="116"/>
      <c r="M35" s="116"/>
      <c r="N35" s="98"/>
      <c r="O35" s="98"/>
      <c r="P35" s="101"/>
      <c r="Q35" s="104"/>
      <c r="R35" s="107"/>
      <c r="S35" s="110"/>
      <c r="T35" s="119"/>
      <c r="U35" s="40"/>
      <c r="V35" s="31"/>
      <c r="W35" s="31"/>
      <c r="X35" s="31"/>
      <c r="Y35" s="31"/>
      <c r="Z35" s="31"/>
      <c r="AA35" s="31"/>
      <c r="AB35" s="31"/>
      <c r="AC35" s="31"/>
      <c r="AD35" s="31"/>
      <c r="AE35" s="31"/>
      <c r="AF35" s="31"/>
      <c r="AG35" s="31"/>
      <c r="AH35" s="31"/>
      <c r="AI35" s="31"/>
      <c r="AJ35" s="31"/>
      <c r="AK35" s="31"/>
      <c r="AL35" s="31"/>
      <c r="AM35" s="31"/>
      <c r="AN35" s="42">
        <f t="shared" si="1"/>
        <v>0</v>
      </c>
      <c r="AO35" s="39"/>
      <c r="AP35" s="122"/>
      <c r="AQ35" s="125"/>
      <c r="AR35" s="107"/>
      <c r="AS35" s="128"/>
    </row>
    <row r="36" spans="1:45" ht="36" x14ac:dyDescent="0.35">
      <c r="A36" s="111" t="s">
        <v>783</v>
      </c>
      <c r="B36" s="114" t="s">
        <v>752</v>
      </c>
      <c r="C36" s="114" t="s">
        <v>784</v>
      </c>
      <c r="D36" s="114"/>
      <c r="E36" s="114"/>
      <c r="F36" s="114"/>
      <c r="G36" s="114" t="s">
        <v>79</v>
      </c>
      <c r="H36" s="114" t="s">
        <v>80</v>
      </c>
      <c r="I36" s="114"/>
      <c r="J36" s="114"/>
      <c r="K36" s="114"/>
      <c r="L36" s="114"/>
      <c r="M36" s="114" t="s">
        <v>5</v>
      </c>
      <c r="N36" s="96" t="s">
        <v>785</v>
      </c>
      <c r="O36" s="96" t="s">
        <v>786</v>
      </c>
      <c r="P36" s="99">
        <v>0.6</v>
      </c>
      <c r="Q36" s="102">
        <v>0.8</v>
      </c>
      <c r="R36" s="105" t="str">
        <f t="shared" ref="R36" si="6">IF(S36&lt;=1600,"BAJO",(IF(AND(S36&gt;1600,S36&lt;=3600),"MODERADO",IF(AND(S36&gt;3600,S36&lt;=4800),"ALTO",IF(AND(S36&gt;4800,S36&lt;=10000),"EXTREMO")))))</f>
        <v>ALTO</v>
      </c>
      <c r="S36" s="108">
        <f>(P36*Q36)*10000</f>
        <v>4800</v>
      </c>
      <c r="T36" s="117" t="s">
        <v>9</v>
      </c>
      <c r="U36" s="36" t="s">
        <v>787</v>
      </c>
      <c r="V36" s="31">
        <v>0.25</v>
      </c>
      <c r="W36" s="31"/>
      <c r="X36" s="31"/>
      <c r="Y36" s="31"/>
      <c r="Z36" s="31"/>
      <c r="AA36" s="31">
        <v>0.1</v>
      </c>
      <c r="AB36" s="31"/>
      <c r="AC36" s="31"/>
      <c r="AD36" s="31"/>
      <c r="AE36" s="31"/>
      <c r="AF36" s="31"/>
      <c r="AG36" s="31"/>
      <c r="AH36" s="31"/>
      <c r="AI36" s="31"/>
      <c r="AJ36" s="31"/>
      <c r="AK36" s="31"/>
      <c r="AL36" s="31"/>
      <c r="AM36" s="31"/>
      <c r="AN36" s="38">
        <f t="shared" si="1"/>
        <v>0.35</v>
      </c>
      <c r="AO36" s="35"/>
      <c r="AP36" s="120">
        <f t="shared" ref="AP36" si="7">P36*(1-AN36)*(1-AN37)*(1-AN38)*(1-AN39)*(1-AN40)*(1-AN41)*(1-AN42)*(1-AN43)*(1-AN44)*(1-AN45)*(1-AN46)*(1-AN47)*(1-AN48)*(1-AN49)</f>
        <v>2.0332977539062505E-2</v>
      </c>
      <c r="AQ36" s="123">
        <f>Q36</f>
        <v>0.8</v>
      </c>
      <c r="AR36" s="105" t="str">
        <f>IF(AS36&lt;=1600,"BAJO",(IF(AND(AS36&gt;1600,AS36&lt;=3600),"MODERADO",IF(AND(AS36&gt;3600,AS36&lt;=4800),"ALTO",IF(AND(AS36&gt;4800,AS36&lt;=10000),"CATASTRÓFICO")))))</f>
        <v>BAJO</v>
      </c>
      <c r="AS36" s="126">
        <f t="shared" ref="AS36" si="8">(AP36*AQ36)*10000</f>
        <v>162.66382031250006</v>
      </c>
    </row>
    <row r="37" spans="1:45" ht="36" x14ac:dyDescent="0.35">
      <c r="A37" s="112"/>
      <c r="B37" s="115"/>
      <c r="C37" s="115"/>
      <c r="D37" s="115"/>
      <c r="E37" s="115"/>
      <c r="F37" s="115"/>
      <c r="G37" s="115"/>
      <c r="H37" s="115"/>
      <c r="I37" s="115"/>
      <c r="J37" s="115"/>
      <c r="K37" s="115"/>
      <c r="L37" s="115"/>
      <c r="M37" s="115"/>
      <c r="N37" s="97"/>
      <c r="O37" s="97"/>
      <c r="P37" s="100"/>
      <c r="Q37" s="103"/>
      <c r="R37" s="106"/>
      <c r="S37" s="109"/>
      <c r="T37" s="118"/>
      <c r="U37" s="30" t="s">
        <v>788</v>
      </c>
      <c r="V37" s="31">
        <v>0.25</v>
      </c>
      <c r="W37" s="31"/>
      <c r="X37" s="31"/>
      <c r="Y37" s="31"/>
      <c r="Z37" s="31"/>
      <c r="AA37" s="31">
        <v>0.1</v>
      </c>
      <c r="AB37" s="31"/>
      <c r="AC37" s="31"/>
      <c r="AD37" s="31"/>
      <c r="AE37" s="31"/>
      <c r="AF37" s="31"/>
      <c r="AG37" s="31"/>
      <c r="AH37" s="31"/>
      <c r="AI37" s="31"/>
      <c r="AJ37" s="31"/>
      <c r="AK37" s="31"/>
      <c r="AL37" s="31"/>
      <c r="AM37" s="31"/>
      <c r="AN37" s="32">
        <f t="shared" si="1"/>
        <v>0.35</v>
      </c>
      <c r="AO37" s="33"/>
      <c r="AP37" s="121"/>
      <c r="AQ37" s="124"/>
      <c r="AR37" s="106"/>
      <c r="AS37" s="127"/>
    </row>
    <row r="38" spans="1:45" x14ac:dyDescent="0.35">
      <c r="A38" s="112"/>
      <c r="B38" s="115"/>
      <c r="C38" s="115"/>
      <c r="D38" s="115"/>
      <c r="E38" s="115"/>
      <c r="F38" s="115"/>
      <c r="G38" s="115"/>
      <c r="H38" s="115"/>
      <c r="I38" s="115"/>
      <c r="J38" s="115"/>
      <c r="K38" s="115"/>
      <c r="L38" s="115"/>
      <c r="M38" s="115"/>
      <c r="N38" s="97"/>
      <c r="O38" s="97"/>
      <c r="P38" s="100"/>
      <c r="Q38" s="103"/>
      <c r="R38" s="106"/>
      <c r="S38" s="109"/>
      <c r="T38" s="118"/>
      <c r="U38" s="34" t="s">
        <v>789</v>
      </c>
      <c r="V38" s="31">
        <v>0.25</v>
      </c>
      <c r="W38" s="31"/>
      <c r="X38" s="31"/>
      <c r="Y38" s="31"/>
      <c r="Z38" s="31"/>
      <c r="AA38" s="31">
        <v>0.1</v>
      </c>
      <c r="AB38" s="31"/>
      <c r="AC38" s="31"/>
      <c r="AD38" s="31"/>
      <c r="AE38" s="31"/>
      <c r="AF38" s="31"/>
      <c r="AG38" s="31"/>
      <c r="AH38" s="31"/>
      <c r="AI38" s="31"/>
      <c r="AJ38" s="31"/>
      <c r="AK38" s="31"/>
      <c r="AL38" s="31"/>
      <c r="AM38" s="31"/>
      <c r="AN38" s="32">
        <f t="shared" si="1"/>
        <v>0.35</v>
      </c>
      <c r="AO38" s="33"/>
      <c r="AP38" s="121"/>
      <c r="AQ38" s="124"/>
      <c r="AR38" s="106"/>
      <c r="AS38" s="127"/>
    </row>
    <row r="39" spans="1:45" x14ac:dyDescent="0.35">
      <c r="A39" s="112"/>
      <c r="B39" s="115"/>
      <c r="C39" s="115"/>
      <c r="D39" s="115"/>
      <c r="E39" s="115"/>
      <c r="F39" s="115"/>
      <c r="G39" s="115"/>
      <c r="H39" s="115"/>
      <c r="I39" s="115"/>
      <c r="J39" s="115"/>
      <c r="K39" s="115"/>
      <c r="L39" s="115"/>
      <c r="M39" s="115"/>
      <c r="N39" s="97"/>
      <c r="O39" s="97"/>
      <c r="P39" s="100"/>
      <c r="Q39" s="103"/>
      <c r="R39" s="106"/>
      <c r="S39" s="109"/>
      <c r="T39" s="118"/>
      <c r="U39" s="34" t="s">
        <v>790</v>
      </c>
      <c r="V39" s="31">
        <v>0.25</v>
      </c>
      <c r="W39" s="31"/>
      <c r="X39" s="31"/>
      <c r="Y39" s="31"/>
      <c r="Z39" s="31"/>
      <c r="AA39" s="31">
        <v>0.1</v>
      </c>
      <c r="AB39" s="31"/>
      <c r="AC39" s="31"/>
      <c r="AD39" s="31"/>
      <c r="AE39" s="31"/>
      <c r="AF39" s="31"/>
      <c r="AG39" s="31"/>
      <c r="AH39" s="31"/>
      <c r="AI39" s="31"/>
      <c r="AJ39" s="31"/>
      <c r="AK39" s="31"/>
      <c r="AL39" s="31"/>
      <c r="AM39" s="31"/>
      <c r="AN39" s="32">
        <f t="shared" si="1"/>
        <v>0.35</v>
      </c>
      <c r="AO39" s="33"/>
      <c r="AP39" s="121"/>
      <c r="AQ39" s="124"/>
      <c r="AR39" s="106"/>
      <c r="AS39" s="127"/>
    </row>
    <row r="40" spans="1:45" ht="20.100000000000001" customHeight="1" x14ac:dyDescent="0.35">
      <c r="A40" s="112"/>
      <c r="B40" s="115"/>
      <c r="C40" s="115"/>
      <c r="D40" s="115"/>
      <c r="E40" s="115"/>
      <c r="F40" s="115"/>
      <c r="G40" s="115"/>
      <c r="H40" s="115"/>
      <c r="I40" s="115"/>
      <c r="J40" s="115"/>
      <c r="K40" s="115"/>
      <c r="L40" s="115"/>
      <c r="M40" s="115"/>
      <c r="N40" s="97"/>
      <c r="O40" s="97"/>
      <c r="P40" s="100"/>
      <c r="Q40" s="103"/>
      <c r="R40" s="106"/>
      <c r="S40" s="109"/>
      <c r="T40" s="118"/>
      <c r="U40" s="30" t="s">
        <v>791</v>
      </c>
      <c r="V40" s="31"/>
      <c r="W40" s="31">
        <v>0.15</v>
      </c>
      <c r="X40" s="31"/>
      <c r="Y40" s="31"/>
      <c r="Z40" s="31"/>
      <c r="AA40" s="31">
        <v>0.1</v>
      </c>
      <c r="AB40" s="31"/>
      <c r="AC40" s="31"/>
      <c r="AD40" s="31"/>
      <c r="AE40" s="31"/>
      <c r="AF40" s="31"/>
      <c r="AG40" s="31"/>
      <c r="AH40" s="31"/>
      <c r="AI40" s="31"/>
      <c r="AJ40" s="31"/>
      <c r="AK40" s="31"/>
      <c r="AL40" s="31"/>
      <c r="AM40" s="31"/>
      <c r="AN40" s="32">
        <f t="shared" si="1"/>
        <v>0.25</v>
      </c>
      <c r="AO40" s="33"/>
      <c r="AP40" s="121"/>
      <c r="AQ40" s="124"/>
      <c r="AR40" s="106"/>
      <c r="AS40" s="127"/>
    </row>
    <row r="41" spans="1:45" x14ac:dyDescent="0.35">
      <c r="A41" s="112"/>
      <c r="B41" s="115"/>
      <c r="C41" s="115"/>
      <c r="D41" s="115"/>
      <c r="E41" s="115"/>
      <c r="F41" s="115"/>
      <c r="G41" s="115"/>
      <c r="H41" s="115"/>
      <c r="I41" s="115"/>
      <c r="J41" s="115"/>
      <c r="K41" s="115"/>
      <c r="L41" s="115"/>
      <c r="M41" s="115"/>
      <c r="N41" s="97"/>
      <c r="O41" s="97"/>
      <c r="P41" s="100"/>
      <c r="Q41" s="103"/>
      <c r="R41" s="106"/>
      <c r="S41" s="109"/>
      <c r="T41" s="118"/>
      <c r="U41" s="30" t="s">
        <v>792</v>
      </c>
      <c r="V41" s="31"/>
      <c r="W41" s="31">
        <v>0.15</v>
      </c>
      <c r="X41" s="31"/>
      <c r="Y41" s="31"/>
      <c r="Z41" s="31"/>
      <c r="AA41" s="31">
        <v>0.1</v>
      </c>
      <c r="AB41" s="31"/>
      <c r="AC41" s="31"/>
      <c r="AD41" s="31"/>
      <c r="AE41" s="31"/>
      <c r="AF41" s="31"/>
      <c r="AG41" s="31"/>
      <c r="AH41" s="31"/>
      <c r="AI41" s="31"/>
      <c r="AJ41" s="31"/>
      <c r="AK41" s="31"/>
      <c r="AL41" s="31"/>
      <c r="AM41" s="31"/>
      <c r="AN41" s="32">
        <f t="shared" si="1"/>
        <v>0.25</v>
      </c>
      <c r="AO41" s="33"/>
      <c r="AP41" s="121"/>
      <c r="AQ41" s="124"/>
      <c r="AR41" s="106"/>
      <c r="AS41" s="127"/>
    </row>
    <row r="42" spans="1:45" x14ac:dyDescent="0.35">
      <c r="A42" s="112"/>
      <c r="B42" s="115"/>
      <c r="C42" s="115"/>
      <c r="D42" s="115"/>
      <c r="E42" s="115"/>
      <c r="F42" s="115"/>
      <c r="G42" s="115"/>
      <c r="H42" s="115"/>
      <c r="I42" s="115"/>
      <c r="J42" s="115"/>
      <c r="K42" s="115"/>
      <c r="L42" s="115"/>
      <c r="M42" s="115"/>
      <c r="N42" s="97"/>
      <c r="O42" s="97"/>
      <c r="P42" s="100"/>
      <c r="Q42" s="103"/>
      <c r="R42" s="106"/>
      <c r="S42" s="109"/>
      <c r="T42" s="118"/>
      <c r="U42" s="30" t="s">
        <v>793</v>
      </c>
      <c r="V42" s="31"/>
      <c r="W42" s="31">
        <v>0.15</v>
      </c>
      <c r="X42" s="31"/>
      <c r="Y42" s="31"/>
      <c r="Z42" s="31"/>
      <c r="AA42" s="31">
        <v>0.1</v>
      </c>
      <c r="AB42" s="31"/>
      <c r="AC42" s="31"/>
      <c r="AD42" s="31"/>
      <c r="AE42" s="31"/>
      <c r="AF42" s="31"/>
      <c r="AG42" s="31"/>
      <c r="AH42" s="31"/>
      <c r="AI42" s="31"/>
      <c r="AJ42" s="31"/>
      <c r="AK42" s="31"/>
      <c r="AL42" s="31"/>
      <c r="AM42" s="31"/>
      <c r="AN42" s="32">
        <f t="shared" si="1"/>
        <v>0.25</v>
      </c>
      <c r="AO42" s="33"/>
      <c r="AP42" s="121"/>
      <c r="AQ42" s="124"/>
      <c r="AR42" s="106"/>
      <c r="AS42" s="127"/>
    </row>
    <row r="43" spans="1:45" ht="20.100000000000001" customHeight="1" x14ac:dyDescent="0.35">
      <c r="A43" s="112"/>
      <c r="B43" s="115"/>
      <c r="C43" s="115"/>
      <c r="D43" s="115"/>
      <c r="E43" s="115"/>
      <c r="F43" s="115"/>
      <c r="G43" s="115"/>
      <c r="H43" s="115"/>
      <c r="I43" s="115"/>
      <c r="J43" s="115"/>
      <c r="K43" s="115"/>
      <c r="L43" s="115"/>
      <c r="M43" s="115"/>
      <c r="N43" s="97"/>
      <c r="O43" s="97"/>
      <c r="P43" s="100"/>
      <c r="Q43" s="103"/>
      <c r="R43" s="106"/>
      <c r="S43" s="109"/>
      <c r="T43" s="118"/>
      <c r="U43" s="30" t="s">
        <v>794</v>
      </c>
      <c r="V43" s="31"/>
      <c r="W43" s="31">
        <v>0.15</v>
      </c>
      <c r="X43" s="31"/>
      <c r="Y43" s="31"/>
      <c r="Z43" s="31"/>
      <c r="AA43" s="31">
        <v>0.1</v>
      </c>
      <c r="AB43" s="31"/>
      <c r="AC43" s="31"/>
      <c r="AD43" s="31"/>
      <c r="AE43" s="31"/>
      <c r="AF43" s="31"/>
      <c r="AG43" s="31"/>
      <c r="AH43" s="31"/>
      <c r="AI43" s="31"/>
      <c r="AJ43" s="31"/>
      <c r="AK43" s="31"/>
      <c r="AL43" s="31"/>
      <c r="AM43" s="31"/>
      <c r="AN43" s="32">
        <f t="shared" si="1"/>
        <v>0.25</v>
      </c>
      <c r="AO43" s="33"/>
      <c r="AP43" s="121"/>
      <c r="AQ43" s="124"/>
      <c r="AR43" s="106"/>
      <c r="AS43" s="127"/>
    </row>
    <row r="44" spans="1:45" ht="20.100000000000001" customHeight="1" x14ac:dyDescent="0.35">
      <c r="A44" s="112"/>
      <c r="B44" s="115"/>
      <c r="C44" s="115"/>
      <c r="D44" s="115"/>
      <c r="E44" s="115"/>
      <c r="F44" s="115"/>
      <c r="G44" s="115"/>
      <c r="H44" s="115"/>
      <c r="I44" s="115"/>
      <c r="J44" s="115"/>
      <c r="K44" s="115"/>
      <c r="L44" s="115"/>
      <c r="M44" s="115"/>
      <c r="N44" s="97"/>
      <c r="O44" s="97"/>
      <c r="P44" s="100"/>
      <c r="Q44" s="103"/>
      <c r="R44" s="106"/>
      <c r="S44" s="109"/>
      <c r="T44" s="118"/>
      <c r="U44" s="30" t="s">
        <v>795</v>
      </c>
      <c r="V44" s="31"/>
      <c r="W44" s="31">
        <v>0.15</v>
      </c>
      <c r="X44" s="31"/>
      <c r="Y44" s="31"/>
      <c r="Z44" s="31"/>
      <c r="AA44" s="31">
        <v>0.1</v>
      </c>
      <c r="AB44" s="31"/>
      <c r="AC44" s="31"/>
      <c r="AD44" s="31"/>
      <c r="AE44" s="31"/>
      <c r="AF44" s="31"/>
      <c r="AG44" s="31"/>
      <c r="AH44" s="31"/>
      <c r="AI44" s="31"/>
      <c r="AJ44" s="31"/>
      <c r="AK44" s="31"/>
      <c r="AL44" s="31"/>
      <c r="AM44" s="31"/>
      <c r="AN44" s="32">
        <f t="shared" si="1"/>
        <v>0.25</v>
      </c>
      <c r="AO44" s="33"/>
      <c r="AP44" s="121"/>
      <c r="AQ44" s="124"/>
      <c r="AR44" s="106"/>
      <c r="AS44" s="127"/>
    </row>
    <row r="45" spans="1:45" ht="20.100000000000001" customHeight="1" x14ac:dyDescent="0.35">
      <c r="A45" s="112"/>
      <c r="B45" s="115"/>
      <c r="C45" s="115"/>
      <c r="D45" s="115"/>
      <c r="E45" s="115"/>
      <c r="F45" s="115"/>
      <c r="G45" s="115"/>
      <c r="H45" s="115"/>
      <c r="I45" s="115"/>
      <c r="J45" s="115"/>
      <c r="K45" s="115"/>
      <c r="L45" s="115"/>
      <c r="M45" s="115"/>
      <c r="N45" s="97"/>
      <c r="O45" s="97"/>
      <c r="P45" s="100"/>
      <c r="Q45" s="103"/>
      <c r="R45" s="106"/>
      <c r="S45" s="109"/>
      <c r="T45" s="118"/>
      <c r="U45" s="30" t="s">
        <v>796</v>
      </c>
      <c r="V45" s="31"/>
      <c r="W45" s="31"/>
      <c r="X45" s="31">
        <v>0.1</v>
      </c>
      <c r="Y45" s="31"/>
      <c r="Z45" s="31"/>
      <c r="AA45" s="31">
        <v>0.1</v>
      </c>
      <c r="AB45" s="31"/>
      <c r="AC45" s="31"/>
      <c r="AD45" s="31"/>
      <c r="AE45" s="31"/>
      <c r="AF45" s="31"/>
      <c r="AG45" s="31"/>
      <c r="AH45" s="31"/>
      <c r="AI45" s="31"/>
      <c r="AJ45" s="31"/>
      <c r="AK45" s="31"/>
      <c r="AL45" s="31"/>
      <c r="AM45" s="31"/>
      <c r="AN45" s="32">
        <f t="shared" si="1"/>
        <v>0.2</v>
      </c>
      <c r="AO45" s="33"/>
      <c r="AP45" s="121"/>
      <c r="AQ45" s="124"/>
      <c r="AR45" s="106"/>
      <c r="AS45" s="127"/>
    </row>
    <row r="46" spans="1:45" ht="20.100000000000001" customHeight="1" x14ac:dyDescent="0.35">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1"/>
        <v>0</v>
      </c>
      <c r="AO46" s="33"/>
      <c r="AP46" s="121"/>
      <c r="AQ46" s="124"/>
      <c r="AR46" s="106"/>
      <c r="AS46" s="127"/>
    </row>
    <row r="47" spans="1:45" ht="20.100000000000001" customHeight="1" x14ac:dyDescent="0.35">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1"/>
        <v>0</v>
      </c>
      <c r="AO47" s="33"/>
      <c r="AP47" s="121"/>
      <c r="AQ47" s="124"/>
      <c r="AR47" s="106"/>
      <c r="AS47" s="127"/>
    </row>
    <row r="48" spans="1:45" ht="20.100000000000001" customHeight="1" x14ac:dyDescent="0.35">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1"/>
        <v>0</v>
      </c>
      <c r="AO48" s="33"/>
      <c r="AP48" s="121"/>
      <c r="AQ48" s="124"/>
      <c r="AR48" s="106"/>
      <c r="AS48" s="127"/>
    </row>
    <row r="49" spans="1:45" ht="20.100000000000001" customHeight="1" thickBot="1" x14ac:dyDescent="0.4">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1"/>
        <v>0</v>
      </c>
      <c r="AO49" s="39"/>
      <c r="AP49" s="122"/>
      <c r="AQ49" s="125"/>
      <c r="AR49" s="107"/>
      <c r="AS49" s="128"/>
    </row>
    <row r="50" spans="1:45" ht="20.100000000000001" customHeight="1" x14ac:dyDescent="0.35">
      <c r="A50" s="111" t="s">
        <v>797</v>
      </c>
      <c r="B50" s="114" t="s">
        <v>798</v>
      </c>
      <c r="C50" s="114" t="s">
        <v>799</v>
      </c>
      <c r="D50" s="114"/>
      <c r="E50" s="114"/>
      <c r="F50" s="114"/>
      <c r="G50" s="114"/>
      <c r="H50" s="114" t="s">
        <v>80</v>
      </c>
      <c r="I50" s="114"/>
      <c r="J50" s="114"/>
      <c r="K50" s="114" t="s">
        <v>79</v>
      </c>
      <c r="L50" s="114"/>
      <c r="M50" s="114" t="s">
        <v>7</v>
      </c>
      <c r="N50" s="96" t="s">
        <v>800</v>
      </c>
      <c r="O50" s="96" t="s">
        <v>801</v>
      </c>
      <c r="P50" s="99">
        <v>0.8</v>
      </c>
      <c r="Q50" s="102">
        <v>0.8</v>
      </c>
      <c r="R50" s="105" t="str">
        <f t="shared" ref="R50" si="9">IF(S50&lt;=1600,"BAJO",(IF(AND(S50&gt;1600,S50&lt;=3600),"MODERADO",IF(AND(S50&gt;3600,S50&lt;=4800),"ALTO",IF(AND(S50&gt;4800,S50&lt;=10000),"EXTREMO")))))</f>
        <v>EXTREMO</v>
      </c>
      <c r="S50" s="108">
        <f t="shared" ref="S50" si="10">(P50*Q50)*10000</f>
        <v>6400.0000000000009</v>
      </c>
      <c r="T50" s="117" t="s">
        <v>9</v>
      </c>
      <c r="U50" s="36" t="s">
        <v>802</v>
      </c>
      <c r="V50" s="31">
        <v>0.25</v>
      </c>
      <c r="W50" s="31"/>
      <c r="X50" s="31"/>
      <c r="Y50" s="31"/>
      <c r="Z50" s="31"/>
      <c r="AA50" s="31">
        <v>0.1</v>
      </c>
      <c r="AB50" s="31"/>
      <c r="AC50" s="31"/>
      <c r="AD50" s="31"/>
      <c r="AE50" s="31"/>
      <c r="AF50" s="31"/>
      <c r="AG50" s="31"/>
      <c r="AH50" s="31"/>
      <c r="AI50" s="31"/>
      <c r="AJ50" s="31"/>
      <c r="AK50" s="31"/>
      <c r="AL50" s="31"/>
      <c r="AM50" s="31"/>
      <c r="AN50" s="38">
        <f t="shared" si="1"/>
        <v>0.35</v>
      </c>
      <c r="AO50" s="35"/>
      <c r="AP50" s="120">
        <f>P50*(1-AN50)*(1-AN51)*(1-AN52)*(1-AN53)*(1-AN54)*(1-AN55)*(1-AN56)*(1-AN57)*(1-AN58)*(1-AN59)*(1-AN60)*(1-AN61)*(1-AN62)*(1-AN63)</f>
        <v>7.2072585000000017E-3</v>
      </c>
      <c r="AQ50" s="123">
        <f t="shared" ref="AQ50" si="11">Q50</f>
        <v>0.8</v>
      </c>
      <c r="AR50" s="105" t="str">
        <f t="shared" ref="AR50" si="12">IF(AS50&lt;=1600,"BAJO",(IF(AND(AS50&gt;1600,AS50&lt;=3600),"MODERADO",IF(AND(AS50&gt;3600,AS50&lt;=4800),"ALTO",IF(AND(AS50&gt;4800,AS50&lt;=10000),"CATASTRÓFICO")))))</f>
        <v>BAJO</v>
      </c>
      <c r="AS50" s="126">
        <f t="shared" ref="AS50" si="13">(AP50*AQ50)*10000</f>
        <v>57.658068000000021</v>
      </c>
    </row>
    <row r="51" spans="1:45" ht="20.100000000000001" customHeight="1" x14ac:dyDescent="0.35">
      <c r="A51" s="112"/>
      <c r="B51" s="115"/>
      <c r="C51" s="115"/>
      <c r="D51" s="115"/>
      <c r="E51" s="115"/>
      <c r="F51" s="115"/>
      <c r="G51" s="115"/>
      <c r="H51" s="115"/>
      <c r="I51" s="115"/>
      <c r="J51" s="115"/>
      <c r="K51" s="115"/>
      <c r="L51" s="115"/>
      <c r="M51" s="115"/>
      <c r="N51" s="97"/>
      <c r="O51" s="97"/>
      <c r="P51" s="100"/>
      <c r="Q51" s="103"/>
      <c r="R51" s="106"/>
      <c r="S51" s="109"/>
      <c r="T51" s="118"/>
      <c r="U51" s="30" t="s">
        <v>803</v>
      </c>
      <c r="V51" s="31">
        <v>0.25</v>
      </c>
      <c r="W51" s="31"/>
      <c r="X51" s="31"/>
      <c r="Y51" s="31">
        <v>0.25</v>
      </c>
      <c r="Z51" s="31"/>
      <c r="AA51" s="31"/>
      <c r="AB51" s="31"/>
      <c r="AC51" s="31"/>
      <c r="AD51" s="31"/>
      <c r="AE51" s="31"/>
      <c r="AF51" s="31"/>
      <c r="AG51" s="31"/>
      <c r="AH51" s="31"/>
      <c r="AI51" s="31"/>
      <c r="AJ51" s="31"/>
      <c r="AK51" s="31"/>
      <c r="AL51" s="31"/>
      <c r="AM51" s="31"/>
      <c r="AN51" s="32">
        <f t="shared" si="1"/>
        <v>0.5</v>
      </c>
      <c r="AO51" s="33"/>
      <c r="AP51" s="121"/>
      <c r="AQ51" s="124"/>
      <c r="AR51" s="106"/>
      <c r="AS51" s="127"/>
    </row>
    <row r="52" spans="1:45" ht="20.100000000000001" customHeight="1" x14ac:dyDescent="0.35">
      <c r="A52" s="112"/>
      <c r="B52" s="115"/>
      <c r="C52" s="115"/>
      <c r="D52" s="115"/>
      <c r="E52" s="115"/>
      <c r="F52" s="115"/>
      <c r="G52" s="115"/>
      <c r="H52" s="115"/>
      <c r="I52" s="115"/>
      <c r="J52" s="115"/>
      <c r="K52" s="115"/>
      <c r="L52" s="115"/>
      <c r="M52" s="115"/>
      <c r="N52" s="97"/>
      <c r="O52" s="97"/>
      <c r="P52" s="100"/>
      <c r="Q52" s="103"/>
      <c r="R52" s="106"/>
      <c r="S52" s="109"/>
      <c r="T52" s="118"/>
      <c r="U52" s="30" t="s">
        <v>804</v>
      </c>
      <c r="V52" s="31">
        <v>0.25</v>
      </c>
      <c r="W52" s="31"/>
      <c r="X52" s="31"/>
      <c r="Y52" s="31"/>
      <c r="Z52" s="31">
        <v>0.15</v>
      </c>
      <c r="AA52" s="31"/>
      <c r="AB52" s="31"/>
      <c r="AC52" s="31"/>
      <c r="AD52" s="31"/>
      <c r="AE52" s="31"/>
      <c r="AF52" s="31"/>
      <c r="AG52" s="31"/>
      <c r="AH52" s="31"/>
      <c r="AI52" s="31"/>
      <c r="AJ52" s="31"/>
      <c r="AK52" s="31"/>
      <c r="AL52" s="31"/>
      <c r="AM52" s="31"/>
      <c r="AN52" s="32">
        <f t="shared" si="1"/>
        <v>0.4</v>
      </c>
      <c r="AO52" s="33"/>
      <c r="AP52" s="121"/>
      <c r="AQ52" s="124"/>
      <c r="AR52" s="106"/>
      <c r="AS52" s="127"/>
    </row>
    <row r="53" spans="1:45" ht="20.100000000000001" customHeight="1" x14ac:dyDescent="0.35">
      <c r="A53" s="112"/>
      <c r="B53" s="115"/>
      <c r="C53" s="115"/>
      <c r="D53" s="115"/>
      <c r="E53" s="115"/>
      <c r="F53" s="115"/>
      <c r="G53" s="115"/>
      <c r="H53" s="115"/>
      <c r="I53" s="115"/>
      <c r="J53" s="115"/>
      <c r="K53" s="115"/>
      <c r="L53" s="115"/>
      <c r="M53" s="115"/>
      <c r="N53" s="97"/>
      <c r="O53" s="97"/>
      <c r="P53" s="100"/>
      <c r="Q53" s="103"/>
      <c r="R53" s="106"/>
      <c r="S53" s="109"/>
      <c r="T53" s="118"/>
      <c r="U53" s="30" t="s">
        <v>805</v>
      </c>
      <c r="V53" s="31"/>
      <c r="W53" s="31">
        <v>0.15</v>
      </c>
      <c r="X53" s="31"/>
      <c r="Y53" s="31">
        <v>0.25</v>
      </c>
      <c r="Z53" s="31"/>
      <c r="AA53" s="31"/>
      <c r="AB53" s="31"/>
      <c r="AC53" s="31"/>
      <c r="AD53" s="31"/>
      <c r="AE53" s="31"/>
      <c r="AF53" s="31"/>
      <c r="AG53" s="31"/>
      <c r="AH53" s="31"/>
      <c r="AI53" s="31"/>
      <c r="AJ53" s="31"/>
      <c r="AK53" s="31"/>
      <c r="AL53" s="31"/>
      <c r="AM53" s="31"/>
      <c r="AN53" s="32">
        <f t="shared" si="1"/>
        <v>0.4</v>
      </c>
      <c r="AO53" s="33"/>
      <c r="AP53" s="121"/>
      <c r="AQ53" s="124"/>
      <c r="AR53" s="106"/>
      <c r="AS53" s="127"/>
    </row>
    <row r="54" spans="1:45" ht="20.100000000000001" customHeight="1" x14ac:dyDescent="0.35">
      <c r="A54" s="112"/>
      <c r="B54" s="115"/>
      <c r="C54" s="115"/>
      <c r="D54" s="115"/>
      <c r="E54" s="115"/>
      <c r="F54" s="115"/>
      <c r="G54" s="115"/>
      <c r="H54" s="115"/>
      <c r="I54" s="115"/>
      <c r="J54" s="115"/>
      <c r="K54" s="115"/>
      <c r="L54" s="115"/>
      <c r="M54" s="115"/>
      <c r="N54" s="97"/>
      <c r="O54" s="97"/>
      <c r="P54" s="100"/>
      <c r="Q54" s="103"/>
      <c r="R54" s="106"/>
      <c r="S54" s="109"/>
      <c r="T54" s="118"/>
      <c r="U54" s="30" t="s">
        <v>806</v>
      </c>
      <c r="V54" s="31"/>
      <c r="W54" s="31">
        <v>0.15</v>
      </c>
      <c r="X54" s="31"/>
      <c r="Y54" s="31">
        <v>0.25</v>
      </c>
      <c r="Z54" s="31"/>
      <c r="AA54" s="31"/>
      <c r="AB54" s="31"/>
      <c r="AC54" s="31"/>
      <c r="AD54" s="31"/>
      <c r="AE54" s="31"/>
      <c r="AF54" s="31"/>
      <c r="AG54" s="31"/>
      <c r="AH54" s="31"/>
      <c r="AI54" s="31"/>
      <c r="AJ54" s="31"/>
      <c r="AK54" s="31"/>
      <c r="AL54" s="31"/>
      <c r="AM54" s="31"/>
      <c r="AN54" s="32">
        <f t="shared" si="1"/>
        <v>0.4</v>
      </c>
      <c r="AO54" s="33"/>
      <c r="AP54" s="121"/>
      <c r="AQ54" s="124"/>
      <c r="AR54" s="106"/>
      <c r="AS54" s="127"/>
    </row>
    <row r="55" spans="1:45" ht="20.100000000000001" customHeight="1" x14ac:dyDescent="0.35">
      <c r="A55" s="112"/>
      <c r="B55" s="115"/>
      <c r="C55" s="115"/>
      <c r="D55" s="115"/>
      <c r="E55" s="115"/>
      <c r="F55" s="115"/>
      <c r="G55" s="115"/>
      <c r="H55" s="115"/>
      <c r="I55" s="115"/>
      <c r="J55" s="115"/>
      <c r="K55" s="115"/>
      <c r="L55" s="115"/>
      <c r="M55" s="115"/>
      <c r="N55" s="97"/>
      <c r="O55" s="97"/>
      <c r="P55" s="100"/>
      <c r="Q55" s="103"/>
      <c r="R55" s="106"/>
      <c r="S55" s="109"/>
      <c r="T55" s="118"/>
      <c r="U55" s="92" t="s">
        <v>807</v>
      </c>
      <c r="V55" s="31">
        <v>0.25</v>
      </c>
      <c r="W55" s="31"/>
      <c r="X55" s="31"/>
      <c r="Y55" s="31"/>
      <c r="Z55" s="31"/>
      <c r="AA55" s="31">
        <v>0.1</v>
      </c>
      <c r="AB55" s="31"/>
      <c r="AC55" s="31"/>
      <c r="AD55" s="31"/>
      <c r="AE55" s="31"/>
      <c r="AF55" s="31"/>
      <c r="AG55" s="31"/>
      <c r="AH55" s="31"/>
      <c r="AI55" s="31"/>
      <c r="AJ55" s="31"/>
      <c r="AK55" s="31"/>
      <c r="AL55" s="31"/>
      <c r="AM55" s="31"/>
      <c r="AN55" s="32">
        <f t="shared" si="1"/>
        <v>0.35</v>
      </c>
      <c r="AO55" s="33"/>
      <c r="AP55" s="121"/>
      <c r="AQ55" s="124"/>
      <c r="AR55" s="106"/>
      <c r="AS55" s="127"/>
    </row>
    <row r="56" spans="1:45" ht="20.100000000000001" customHeight="1" x14ac:dyDescent="0.35">
      <c r="A56" s="112"/>
      <c r="B56" s="115"/>
      <c r="C56" s="115"/>
      <c r="D56" s="115"/>
      <c r="E56" s="115"/>
      <c r="F56" s="115"/>
      <c r="G56" s="115"/>
      <c r="H56" s="115"/>
      <c r="I56" s="115"/>
      <c r="J56" s="115"/>
      <c r="K56" s="115"/>
      <c r="L56" s="115"/>
      <c r="M56" s="115"/>
      <c r="N56" s="97"/>
      <c r="O56" s="97"/>
      <c r="P56" s="100"/>
      <c r="Q56" s="103"/>
      <c r="R56" s="106"/>
      <c r="S56" s="109"/>
      <c r="T56" s="118"/>
      <c r="U56" s="30" t="s">
        <v>808</v>
      </c>
      <c r="V56" s="31"/>
      <c r="W56" s="31">
        <v>0.15</v>
      </c>
      <c r="X56" s="31"/>
      <c r="Y56" s="31"/>
      <c r="Z56" s="31"/>
      <c r="AA56" s="31">
        <v>0.1</v>
      </c>
      <c r="AB56" s="31"/>
      <c r="AC56" s="31"/>
      <c r="AD56" s="31"/>
      <c r="AE56" s="31"/>
      <c r="AF56" s="31"/>
      <c r="AG56" s="31"/>
      <c r="AH56" s="31"/>
      <c r="AI56" s="31"/>
      <c r="AJ56" s="31"/>
      <c r="AK56" s="31"/>
      <c r="AL56" s="31"/>
      <c r="AM56" s="31"/>
      <c r="AN56" s="32">
        <f t="shared" si="1"/>
        <v>0.25</v>
      </c>
      <c r="AO56" s="33"/>
      <c r="AP56" s="121"/>
      <c r="AQ56" s="124"/>
      <c r="AR56" s="106"/>
      <c r="AS56" s="127"/>
    </row>
    <row r="57" spans="1:45" ht="20.100000000000001" customHeight="1" x14ac:dyDescent="0.35">
      <c r="A57" s="112"/>
      <c r="B57" s="115"/>
      <c r="C57" s="115"/>
      <c r="D57" s="115"/>
      <c r="E57" s="115"/>
      <c r="F57" s="115"/>
      <c r="G57" s="115"/>
      <c r="H57" s="115"/>
      <c r="I57" s="115"/>
      <c r="J57" s="115"/>
      <c r="K57" s="115"/>
      <c r="L57" s="115"/>
      <c r="M57" s="115"/>
      <c r="N57" s="97"/>
      <c r="O57" s="97"/>
      <c r="P57" s="100"/>
      <c r="Q57" s="103"/>
      <c r="R57" s="106"/>
      <c r="S57" s="109"/>
      <c r="T57" s="118"/>
      <c r="U57" s="30" t="s">
        <v>809</v>
      </c>
      <c r="V57" s="31">
        <v>0.25</v>
      </c>
      <c r="W57" s="31"/>
      <c r="X57" s="31"/>
      <c r="Y57" s="31"/>
      <c r="Z57" s="31"/>
      <c r="AA57" s="31">
        <v>0.1</v>
      </c>
      <c r="AB57" s="31"/>
      <c r="AC57" s="31"/>
      <c r="AD57" s="31"/>
      <c r="AE57" s="31"/>
      <c r="AF57" s="31"/>
      <c r="AG57" s="31"/>
      <c r="AH57" s="31"/>
      <c r="AI57" s="31"/>
      <c r="AJ57" s="31"/>
      <c r="AK57" s="31"/>
      <c r="AL57" s="31"/>
      <c r="AM57" s="31"/>
      <c r="AN57" s="32">
        <f t="shared" si="1"/>
        <v>0.35</v>
      </c>
      <c r="AO57" s="33"/>
      <c r="AP57" s="121"/>
      <c r="AQ57" s="124"/>
      <c r="AR57" s="106"/>
      <c r="AS57" s="127"/>
    </row>
    <row r="58" spans="1:45" ht="20.100000000000001" customHeight="1" x14ac:dyDescent="0.35">
      <c r="A58" s="112"/>
      <c r="B58" s="115"/>
      <c r="C58" s="115"/>
      <c r="D58" s="115"/>
      <c r="E58" s="115"/>
      <c r="F58" s="115"/>
      <c r="G58" s="115"/>
      <c r="H58" s="115"/>
      <c r="I58" s="115"/>
      <c r="J58" s="115"/>
      <c r="K58" s="115"/>
      <c r="L58" s="115"/>
      <c r="M58" s="115"/>
      <c r="N58" s="97"/>
      <c r="O58" s="97"/>
      <c r="P58" s="100"/>
      <c r="Q58" s="103"/>
      <c r="R58" s="106"/>
      <c r="S58" s="109"/>
      <c r="T58" s="118"/>
      <c r="U58" s="30" t="s">
        <v>810</v>
      </c>
      <c r="V58" s="31"/>
      <c r="W58" s="31"/>
      <c r="X58" s="31">
        <v>0.1</v>
      </c>
      <c r="Y58" s="31"/>
      <c r="Z58" s="31"/>
      <c r="AA58" s="31">
        <v>0.1</v>
      </c>
      <c r="AB58" s="31"/>
      <c r="AC58" s="31"/>
      <c r="AD58" s="31"/>
      <c r="AE58" s="31"/>
      <c r="AF58" s="31"/>
      <c r="AG58" s="31"/>
      <c r="AH58" s="31"/>
      <c r="AI58" s="31"/>
      <c r="AJ58" s="31"/>
      <c r="AK58" s="31"/>
      <c r="AL58" s="31"/>
      <c r="AM58" s="31"/>
      <c r="AN58" s="32">
        <f t="shared" si="1"/>
        <v>0.2</v>
      </c>
      <c r="AO58" s="33"/>
      <c r="AP58" s="121"/>
      <c r="AQ58" s="124"/>
      <c r="AR58" s="106"/>
      <c r="AS58" s="127"/>
    </row>
    <row r="59" spans="1:45" ht="20.100000000000001"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t="s">
        <v>811</v>
      </c>
      <c r="V59" s="31"/>
      <c r="W59" s="31">
        <v>0.15</v>
      </c>
      <c r="X59" s="31"/>
      <c r="Y59" s="31"/>
      <c r="Z59" s="31"/>
      <c r="AA59" s="31">
        <v>0.1</v>
      </c>
      <c r="AB59" s="31"/>
      <c r="AC59" s="31"/>
      <c r="AD59" s="31"/>
      <c r="AE59" s="31"/>
      <c r="AF59" s="31"/>
      <c r="AG59" s="31"/>
      <c r="AH59" s="31"/>
      <c r="AI59" s="31"/>
      <c r="AJ59" s="31"/>
      <c r="AK59" s="31"/>
      <c r="AL59" s="31"/>
      <c r="AM59" s="31"/>
      <c r="AN59" s="32">
        <f t="shared" si="1"/>
        <v>0.25</v>
      </c>
      <c r="AO59" s="33"/>
      <c r="AP59" s="121"/>
      <c r="AQ59" s="124"/>
      <c r="AR59" s="106"/>
      <c r="AS59" s="127"/>
    </row>
    <row r="60" spans="1:45" ht="20.100000000000001" customHeight="1" x14ac:dyDescent="0.35">
      <c r="A60" s="112"/>
      <c r="B60" s="115"/>
      <c r="C60" s="115"/>
      <c r="D60" s="115"/>
      <c r="E60" s="115"/>
      <c r="F60" s="115"/>
      <c r="G60" s="115"/>
      <c r="H60" s="115"/>
      <c r="I60" s="115"/>
      <c r="J60" s="115"/>
      <c r="K60" s="115"/>
      <c r="L60" s="115"/>
      <c r="M60" s="115"/>
      <c r="N60" s="97"/>
      <c r="O60" s="97"/>
      <c r="P60" s="100"/>
      <c r="Q60" s="103"/>
      <c r="R60" s="106"/>
      <c r="S60" s="109"/>
      <c r="T60" s="118"/>
      <c r="U60" s="30" t="s">
        <v>812</v>
      </c>
      <c r="V60" s="31"/>
      <c r="W60" s="31">
        <v>0.15</v>
      </c>
      <c r="X60" s="31"/>
      <c r="Y60" s="31"/>
      <c r="Z60" s="31"/>
      <c r="AA60" s="31">
        <v>0.1</v>
      </c>
      <c r="AB60" s="31"/>
      <c r="AC60" s="31"/>
      <c r="AD60" s="31"/>
      <c r="AE60" s="31"/>
      <c r="AF60" s="31"/>
      <c r="AG60" s="31"/>
      <c r="AH60" s="31"/>
      <c r="AI60" s="31"/>
      <c r="AJ60" s="31"/>
      <c r="AK60" s="31"/>
      <c r="AL60" s="31"/>
      <c r="AM60" s="31"/>
      <c r="AN60" s="32">
        <f t="shared" si="1"/>
        <v>0.25</v>
      </c>
      <c r="AO60" s="33"/>
      <c r="AP60" s="121"/>
      <c r="AQ60" s="124"/>
      <c r="AR60" s="106"/>
      <c r="AS60" s="127"/>
    </row>
    <row r="61" spans="1:45" ht="20.100000000000001" customHeight="1" x14ac:dyDescent="0.35">
      <c r="A61" s="112"/>
      <c r="B61" s="115"/>
      <c r="C61" s="115"/>
      <c r="D61" s="115"/>
      <c r="E61" s="115"/>
      <c r="F61" s="115"/>
      <c r="G61" s="115"/>
      <c r="H61" s="115"/>
      <c r="I61" s="115"/>
      <c r="J61" s="115"/>
      <c r="K61" s="115"/>
      <c r="L61" s="115"/>
      <c r="M61" s="115"/>
      <c r="N61" s="97"/>
      <c r="O61" s="97"/>
      <c r="P61" s="100"/>
      <c r="Q61" s="103"/>
      <c r="R61" s="106"/>
      <c r="S61" s="109"/>
      <c r="T61" s="118"/>
      <c r="U61" s="30" t="s">
        <v>813</v>
      </c>
      <c r="V61" s="31"/>
      <c r="W61" s="31"/>
      <c r="X61" s="31"/>
      <c r="Y61" s="31"/>
      <c r="Z61" s="31"/>
      <c r="AA61" s="31">
        <v>0.1</v>
      </c>
      <c r="AB61" s="31"/>
      <c r="AC61" s="31"/>
      <c r="AD61" s="31"/>
      <c r="AE61" s="31"/>
      <c r="AF61" s="31"/>
      <c r="AG61" s="31"/>
      <c r="AH61" s="31"/>
      <c r="AI61" s="31"/>
      <c r="AJ61" s="31"/>
      <c r="AK61" s="31"/>
      <c r="AL61" s="31"/>
      <c r="AM61" s="31"/>
      <c r="AN61" s="32">
        <f t="shared" si="1"/>
        <v>0.1</v>
      </c>
      <c r="AO61" s="33"/>
      <c r="AP61" s="121"/>
      <c r="AQ61" s="124"/>
      <c r="AR61" s="106"/>
      <c r="AS61" s="127"/>
    </row>
    <row r="62" spans="1:45" ht="20.100000000000001" customHeight="1" x14ac:dyDescent="0.35">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1"/>
        <v>0</v>
      </c>
      <c r="AO62" s="33"/>
      <c r="AP62" s="121"/>
      <c r="AQ62" s="124"/>
      <c r="AR62" s="106"/>
      <c r="AS62" s="127"/>
    </row>
    <row r="63" spans="1:45" ht="19.5"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1"/>
        <v>0</v>
      </c>
      <c r="AO63" s="39"/>
      <c r="AP63" s="122"/>
      <c r="AQ63" s="125"/>
      <c r="AR63" s="107"/>
      <c r="AS63" s="128"/>
    </row>
    <row r="64" spans="1:45" ht="19.5" customHeight="1" x14ac:dyDescent="0.35">
      <c r="A64" s="111" t="s">
        <v>814</v>
      </c>
      <c r="B64" s="114" t="s">
        <v>798</v>
      </c>
      <c r="C64" s="114" t="s">
        <v>815</v>
      </c>
      <c r="D64" s="114"/>
      <c r="E64" s="114" t="s">
        <v>79</v>
      </c>
      <c r="F64" s="114"/>
      <c r="G64" s="114"/>
      <c r="H64" s="114" t="s">
        <v>80</v>
      </c>
      <c r="I64" s="114"/>
      <c r="J64" s="114"/>
      <c r="K64" s="114"/>
      <c r="L64" s="114"/>
      <c r="M64" s="114" t="s">
        <v>7</v>
      </c>
      <c r="N64" s="96" t="s">
        <v>816</v>
      </c>
      <c r="O64" s="96" t="s">
        <v>817</v>
      </c>
      <c r="P64" s="99">
        <v>0.8</v>
      </c>
      <c r="Q64" s="102">
        <v>0.8</v>
      </c>
      <c r="R64" s="105" t="str">
        <f t="shared" ref="R64" si="14">IF(S64&lt;=1600,"BAJO",(IF(AND(S64&gt;1600,S64&lt;=3600),"MODERADO",IF(AND(S64&gt;3600,S64&lt;=4800),"ALTO",IF(AND(S64&gt;4800,S64&lt;=10000),"EXTREMO")))))</f>
        <v>EXTREMO</v>
      </c>
      <c r="S64" s="108">
        <f t="shared" ref="S64" si="15">(P64*Q64)*10000</f>
        <v>6400.0000000000009</v>
      </c>
      <c r="T64" s="117" t="s">
        <v>9</v>
      </c>
      <c r="U64" s="36" t="s">
        <v>818</v>
      </c>
      <c r="V64" s="31">
        <v>0.25</v>
      </c>
      <c r="W64" s="31"/>
      <c r="X64" s="31"/>
      <c r="Y64" s="31"/>
      <c r="Z64" s="31"/>
      <c r="AA64" s="31">
        <v>0.1</v>
      </c>
      <c r="AB64" s="31"/>
      <c r="AC64" s="31"/>
      <c r="AD64" s="31"/>
      <c r="AE64" s="31"/>
      <c r="AF64" s="31"/>
      <c r="AG64" s="31"/>
      <c r="AH64" s="31"/>
      <c r="AI64" s="31"/>
      <c r="AJ64" s="31"/>
      <c r="AK64" s="31"/>
      <c r="AL64" s="31"/>
      <c r="AM64" s="31"/>
      <c r="AN64" s="38">
        <f t="shared" ref="AN64:AN122" si="16">V64+W64+X64+Y64+Z64+AA64</f>
        <v>0.35</v>
      </c>
      <c r="AO64" s="35"/>
      <c r="AP64" s="120">
        <f t="shared" ref="AP64" si="17">P64*(1-AN64)*(1-AN65)*(1-AN66)*(1-AN67)*(1-AN68)*(1-AN69)*(1-AN70)*(1-AN71)*(1-AN72)*(1-AN73)*(1-AN74)*(1-AN75)*(1-AN76)*(1-AN77)</f>
        <v>7.8319617187500024E-3</v>
      </c>
      <c r="AQ64" s="123">
        <f t="shared" ref="AQ64" si="18">Q64</f>
        <v>0.8</v>
      </c>
      <c r="AR64" s="105" t="str">
        <f t="shared" ref="AR64" si="19">IF(AS64&lt;=1600,"BAJO",(IF(AND(AS64&gt;1600,AS64&lt;=3600),"MODERADO",IF(AND(AS64&gt;3600,AS64&lt;=4800),"ALTO",IF(AND(AS64&gt;4800,AS64&lt;=10000),"CATASTRÓFICO")))))</f>
        <v>BAJO</v>
      </c>
      <c r="AS64" s="126">
        <f t="shared" ref="AS64" si="20">(AP64*AQ64)*10000</f>
        <v>62.655693750000019</v>
      </c>
    </row>
    <row r="65" spans="1:45" x14ac:dyDescent="0.35">
      <c r="A65" s="112"/>
      <c r="B65" s="115"/>
      <c r="C65" s="115"/>
      <c r="D65" s="115"/>
      <c r="E65" s="115"/>
      <c r="F65" s="115"/>
      <c r="G65" s="115"/>
      <c r="H65" s="115"/>
      <c r="I65" s="115"/>
      <c r="J65" s="115"/>
      <c r="K65" s="115"/>
      <c r="L65" s="115"/>
      <c r="M65" s="115"/>
      <c r="N65" s="97"/>
      <c r="O65" s="97"/>
      <c r="P65" s="100"/>
      <c r="Q65" s="103"/>
      <c r="R65" s="106"/>
      <c r="S65" s="109"/>
      <c r="T65" s="118"/>
      <c r="U65" s="30" t="s">
        <v>819</v>
      </c>
      <c r="V65" s="31">
        <v>0.25</v>
      </c>
      <c r="W65" s="31"/>
      <c r="X65" s="31"/>
      <c r="Y65" s="31"/>
      <c r="Z65" s="31"/>
      <c r="AA65" s="31">
        <v>0.1</v>
      </c>
      <c r="AB65" s="31"/>
      <c r="AC65" s="31"/>
      <c r="AD65" s="31"/>
      <c r="AE65" s="31"/>
      <c r="AF65" s="31"/>
      <c r="AG65" s="31"/>
      <c r="AH65" s="31"/>
      <c r="AI65" s="31"/>
      <c r="AJ65" s="31"/>
      <c r="AK65" s="31"/>
      <c r="AL65" s="31"/>
      <c r="AM65" s="31"/>
      <c r="AN65" s="32">
        <f t="shared" si="16"/>
        <v>0.35</v>
      </c>
      <c r="AO65" s="33"/>
      <c r="AP65" s="121"/>
      <c r="AQ65" s="124"/>
      <c r="AR65" s="106"/>
      <c r="AS65" s="127"/>
    </row>
    <row r="66" spans="1:45" x14ac:dyDescent="0.35">
      <c r="A66" s="112"/>
      <c r="B66" s="115"/>
      <c r="C66" s="115"/>
      <c r="D66" s="115"/>
      <c r="E66" s="115"/>
      <c r="F66" s="115"/>
      <c r="G66" s="115"/>
      <c r="H66" s="115"/>
      <c r="I66" s="115"/>
      <c r="J66" s="115"/>
      <c r="K66" s="115"/>
      <c r="L66" s="115"/>
      <c r="M66" s="115"/>
      <c r="N66" s="97"/>
      <c r="O66" s="97"/>
      <c r="P66" s="100"/>
      <c r="Q66" s="103"/>
      <c r="R66" s="106"/>
      <c r="S66" s="109"/>
      <c r="T66" s="118"/>
      <c r="U66" s="34" t="s">
        <v>820</v>
      </c>
      <c r="V66" s="31">
        <v>0.25</v>
      </c>
      <c r="W66" s="31"/>
      <c r="X66" s="31"/>
      <c r="Y66" s="31">
        <v>0.25</v>
      </c>
      <c r="Z66" s="31"/>
      <c r="AA66" s="31"/>
      <c r="AB66" s="31"/>
      <c r="AC66" s="31"/>
      <c r="AD66" s="31"/>
      <c r="AE66" s="31"/>
      <c r="AF66" s="31"/>
      <c r="AG66" s="31"/>
      <c r="AH66" s="31"/>
      <c r="AI66" s="31"/>
      <c r="AJ66" s="31"/>
      <c r="AK66" s="31"/>
      <c r="AL66" s="31"/>
      <c r="AM66" s="31"/>
      <c r="AN66" s="32">
        <f t="shared" si="16"/>
        <v>0.5</v>
      </c>
      <c r="AO66" s="33"/>
      <c r="AP66" s="121"/>
      <c r="AQ66" s="124"/>
      <c r="AR66" s="106"/>
      <c r="AS66" s="127"/>
    </row>
    <row r="67" spans="1:45" x14ac:dyDescent="0.35">
      <c r="A67" s="112"/>
      <c r="B67" s="115"/>
      <c r="C67" s="115"/>
      <c r="D67" s="115"/>
      <c r="E67" s="115"/>
      <c r="F67" s="115"/>
      <c r="G67" s="115"/>
      <c r="H67" s="115"/>
      <c r="I67" s="115"/>
      <c r="J67" s="115"/>
      <c r="K67" s="115"/>
      <c r="L67" s="115"/>
      <c r="M67" s="115"/>
      <c r="N67" s="97"/>
      <c r="O67" s="97"/>
      <c r="P67" s="100"/>
      <c r="Q67" s="103"/>
      <c r="R67" s="106"/>
      <c r="S67" s="109"/>
      <c r="T67" s="118"/>
      <c r="U67" s="34" t="s">
        <v>821</v>
      </c>
      <c r="V67" s="31">
        <v>0.25</v>
      </c>
      <c r="W67" s="31"/>
      <c r="X67" s="31"/>
      <c r="Y67" s="31">
        <v>0.25</v>
      </c>
      <c r="Z67" s="31"/>
      <c r="AA67" s="31"/>
      <c r="AB67" s="31"/>
      <c r="AC67" s="31"/>
      <c r="AD67" s="31"/>
      <c r="AE67" s="31"/>
      <c r="AF67" s="31"/>
      <c r="AG67" s="31"/>
      <c r="AH67" s="31"/>
      <c r="AI67" s="31"/>
      <c r="AJ67" s="31"/>
      <c r="AK67" s="31"/>
      <c r="AL67" s="31"/>
      <c r="AM67" s="31"/>
      <c r="AN67" s="32">
        <f t="shared" si="16"/>
        <v>0.5</v>
      </c>
      <c r="AO67" s="33"/>
      <c r="AP67" s="121"/>
      <c r="AQ67" s="124"/>
      <c r="AR67" s="106"/>
      <c r="AS67" s="127"/>
    </row>
    <row r="68" spans="1:45" x14ac:dyDescent="0.35">
      <c r="A68" s="112"/>
      <c r="B68" s="115"/>
      <c r="C68" s="115"/>
      <c r="D68" s="115"/>
      <c r="E68" s="115"/>
      <c r="F68" s="115"/>
      <c r="G68" s="115"/>
      <c r="H68" s="115"/>
      <c r="I68" s="115"/>
      <c r="J68" s="115"/>
      <c r="K68" s="115"/>
      <c r="L68" s="115"/>
      <c r="M68" s="115"/>
      <c r="N68" s="97"/>
      <c r="O68" s="97"/>
      <c r="P68" s="100"/>
      <c r="Q68" s="103"/>
      <c r="R68" s="106"/>
      <c r="S68" s="109"/>
      <c r="T68" s="118"/>
      <c r="U68" s="30" t="s">
        <v>822</v>
      </c>
      <c r="V68" s="31"/>
      <c r="W68" s="31">
        <v>0.15</v>
      </c>
      <c r="X68" s="31"/>
      <c r="Y68" s="31"/>
      <c r="Z68" s="31"/>
      <c r="AA68" s="31">
        <v>0.1</v>
      </c>
      <c r="AB68" s="31"/>
      <c r="AC68" s="31"/>
      <c r="AD68" s="31"/>
      <c r="AE68" s="31"/>
      <c r="AF68" s="31"/>
      <c r="AG68" s="31"/>
      <c r="AH68" s="31"/>
      <c r="AI68" s="31"/>
      <c r="AJ68" s="31"/>
      <c r="AK68" s="31"/>
      <c r="AL68" s="31"/>
      <c r="AM68" s="31"/>
      <c r="AN68" s="32">
        <f t="shared" si="16"/>
        <v>0.25</v>
      </c>
      <c r="AO68" s="33"/>
      <c r="AP68" s="121"/>
      <c r="AQ68" s="124"/>
      <c r="AR68" s="106"/>
      <c r="AS68" s="127"/>
    </row>
    <row r="69" spans="1:45" x14ac:dyDescent="0.35">
      <c r="A69" s="112"/>
      <c r="B69" s="115"/>
      <c r="C69" s="115"/>
      <c r="D69" s="115"/>
      <c r="E69" s="115"/>
      <c r="F69" s="115"/>
      <c r="G69" s="115"/>
      <c r="H69" s="115"/>
      <c r="I69" s="115"/>
      <c r="J69" s="115"/>
      <c r="K69" s="115"/>
      <c r="L69" s="115"/>
      <c r="M69" s="115"/>
      <c r="N69" s="97"/>
      <c r="O69" s="97"/>
      <c r="P69" s="100"/>
      <c r="Q69" s="103"/>
      <c r="R69" s="106"/>
      <c r="S69" s="109"/>
      <c r="T69" s="118"/>
      <c r="U69" s="30" t="s">
        <v>823</v>
      </c>
      <c r="V69" s="31"/>
      <c r="W69" s="31">
        <v>0.15</v>
      </c>
      <c r="X69" s="31"/>
      <c r="Y69" s="31"/>
      <c r="Z69" s="31"/>
      <c r="AA69" s="31">
        <v>0.1</v>
      </c>
      <c r="AB69" s="31"/>
      <c r="AC69" s="31"/>
      <c r="AD69" s="31"/>
      <c r="AE69" s="31"/>
      <c r="AF69" s="31"/>
      <c r="AG69" s="31"/>
      <c r="AH69" s="31"/>
      <c r="AI69" s="31"/>
      <c r="AJ69" s="31"/>
      <c r="AK69" s="31"/>
      <c r="AL69" s="31"/>
      <c r="AM69" s="31"/>
      <c r="AN69" s="32">
        <f t="shared" si="16"/>
        <v>0.25</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30" t="s">
        <v>824</v>
      </c>
      <c r="V70" s="31">
        <v>0.25</v>
      </c>
      <c r="W70" s="31"/>
      <c r="X70" s="31"/>
      <c r="Y70" s="31"/>
      <c r="Z70" s="31"/>
      <c r="AA70" s="31">
        <v>0.1</v>
      </c>
      <c r="AB70" s="31"/>
      <c r="AC70" s="31"/>
      <c r="AD70" s="31"/>
      <c r="AE70" s="31"/>
      <c r="AF70" s="31"/>
      <c r="AG70" s="31"/>
      <c r="AH70" s="31"/>
      <c r="AI70" s="31"/>
      <c r="AJ70" s="31"/>
      <c r="AK70" s="31"/>
      <c r="AL70" s="31"/>
      <c r="AM70" s="31"/>
      <c r="AN70" s="32">
        <f t="shared" si="16"/>
        <v>0.35</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30" t="s">
        <v>825</v>
      </c>
      <c r="V71" s="31"/>
      <c r="W71" s="31">
        <v>0.15</v>
      </c>
      <c r="X71" s="31"/>
      <c r="Y71" s="31"/>
      <c r="Z71" s="31"/>
      <c r="AA71" s="31">
        <v>0.1</v>
      </c>
      <c r="AB71" s="31"/>
      <c r="AC71" s="31"/>
      <c r="AD71" s="31"/>
      <c r="AE71" s="31"/>
      <c r="AF71" s="31"/>
      <c r="AG71" s="31"/>
      <c r="AH71" s="31"/>
      <c r="AI71" s="31"/>
      <c r="AJ71" s="31"/>
      <c r="AK71" s="31"/>
      <c r="AL71" s="31"/>
      <c r="AM71" s="31"/>
      <c r="AN71" s="32">
        <f t="shared" si="16"/>
        <v>0.25</v>
      </c>
      <c r="AO71" s="33"/>
      <c r="AP71" s="121"/>
      <c r="AQ71" s="124"/>
      <c r="AR71" s="106"/>
      <c r="AS71" s="127"/>
    </row>
    <row r="72" spans="1:45" x14ac:dyDescent="0.35">
      <c r="A72" s="112"/>
      <c r="B72" s="115"/>
      <c r="C72" s="115"/>
      <c r="D72" s="115"/>
      <c r="E72" s="115"/>
      <c r="F72" s="115"/>
      <c r="G72" s="115"/>
      <c r="H72" s="115"/>
      <c r="I72" s="115"/>
      <c r="J72" s="115"/>
      <c r="K72" s="115"/>
      <c r="L72" s="115"/>
      <c r="M72" s="115"/>
      <c r="N72" s="97"/>
      <c r="O72" s="97"/>
      <c r="P72" s="100"/>
      <c r="Q72" s="103"/>
      <c r="R72" s="106"/>
      <c r="S72" s="109"/>
      <c r="T72" s="118"/>
      <c r="U72" s="30" t="s">
        <v>826</v>
      </c>
      <c r="V72" s="31">
        <v>0.25</v>
      </c>
      <c r="W72" s="31"/>
      <c r="X72" s="31"/>
      <c r="Y72" s="31"/>
      <c r="Z72" s="31"/>
      <c r="AA72" s="31">
        <v>0.1</v>
      </c>
      <c r="AB72" s="31"/>
      <c r="AC72" s="31"/>
      <c r="AD72" s="31"/>
      <c r="AE72" s="31"/>
      <c r="AF72" s="31"/>
      <c r="AG72" s="31"/>
      <c r="AH72" s="31"/>
      <c r="AI72" s="31"/>
      <c r="AJ72" s="31"/>
      <c r="AK72" s="31"/>
      <c r="AL72" s="31"/>
      <c r="AM72" s="31"/>
      <c r="AN72" s="32">
        <f t="shared" si="16"/>
        <v>0.35</v>
      </c>
      <c r="AO72" s="33"/>
      <c r="AP72" s="121"/>
      <c r="AQ72" s="124"/>
      <c r="AR72" s="106"/>
      <c r="AS72" s="127"/>
    </row>
    <row r="73" spans="1:45" x14ac:dyDescent="0.35">
      <c r="A73" s="112"/>
      <c r="B73" s="115"/>
      <c r="C73" s="115"/>
      <c r="D73" s="115"/>
      <c r="E73" s="115"/>
      <c r="F73" s="115"/>
      <c r="G73" s="115"/>
      <c r="H73" s="115"/>
      <c r="I73" s="115"/>
      <c r="J73" s="115"/>
      <c r="K73" s="115"/>
      <c r="L73" s="115"/>
      <c r="M73" s="115"/>
      <c r="N73" s="97"/>
      <c r="O73" s="97"/>
      <c r="P73" s="100"/>
      <c r="Q73" s="103"/>
      <c r="R73" s="106"/>
      <c r="S73" s="109"/>
      <c r="T73" s="118"/>
      <c r="U73" s="30" t="s">
        <v>827</v>
      </c>
      <c r="V73" s="31"/>
      <c r="W73" s="31"/>
      <c r="X73" s="31">
        <v>0.1</v>
      </c>
      <c r="Y73" s="31"/>
      <c r="Z73" s="31"/>
      <c r="AA73" s="31">
        <v>0.1</v>
      </c>
      <c r="AB73" s="31"/>
      <c r="AC73" s="31"/>
      <c r="AD73" s="31"/>
      <c r="AE73" s="31"/>
      <c r="AF73" s="31"/>
      <c r="AG73" s="31"/>
      <c r="AH73" s="31"/>
      <c r="AI73" s="31"/>
      <c r="AJ73" s="31"/>
      <c r="AK73" s="31"/>
      <c r="AL73" s="31"/>
      <c r="AM73" s="31"/>
      <c r="AN73" s="32">
        <f t="shared" si="16"/>
        <v>0.2</v>
      </c>
      <c r="AO73" s="33"/>
      <c r="AP73" s="121"/>
      <c r="AQ73" s="124"/>
      <c r="AR73" s="106"/>
      <c r="AS73" s="127"/>
    </row>
    <row r="74" spans="1:45" x14ac:dyDescent="0.35">
      <c r="A74" s="112"/>
      <c r="B74" s="115"/>
      <c r="C74" s="115"/>
      <c r="D74" s="115"/>
      <c r="E74" s="115"/>
      <c r="F74" s="115"/>
      <c r="G74" s="115"/>
      <c r="H74" s="115"/>
      <c r="I74" s="115"/>
      <c r="J74" s="115"/>
      <c r="K74" s="115"/>
      <c r="L74" s="115"/>
      <c r="M74" s="115"/>
      <c r="N74" s="97"/>
      <c r="O74" s="97"/>
      <c r="P74" s="100"/>
      <c r="Q74" s="103"/>
      <c r="R74" s="106"/>
      <c r="S74" s="109"/>
      <c r="T74" s="118"/>
      <c r="U74" s="30" t="s">
        <v>828</v>
      </c>
      <c r="V74" s="31">
        <v>0.25</v>
      </c>
      <c r="W74" s="31"/>
      <c r="X74" s="31"/>
      <c r="Y74" s="31"/>
      <c r="Z74" s="31"/>
      <c r="AA74" s="31">
        <v>0.1</v>
      </c>
      <c r="AB74" s="31"/>
      <c r="AC74" s="31"/>
      <c r="AD74" s="31"/>
      <c r="AE74" s="31"/>
      <c r="AF74" s="31"/>
      <c r="AG74" s="31"/>
      <c r="AH74" s="31"/>
      <c r="AI74" s="31"/>
      <c r="AJ74" s="31"/>
      <c r="AK74" s="31"/>
      <c r="AL74" s="31"/>
      <c r="AM74" s="31"/>
      <c r="AN74" s="32">
        <f t="shared" si="16"/>
        <v>0.35</v>
      </c>
      <c r="AO74" s="33"/>
      <c r="AP74" s="121"/>
      <c r="AQ74" s="124"/>
      <c r="AR74" s="106"/>
      <c r="AS74" s="127"/>
    </row>
    <row r="75" spans="1:45" x14ac:dyDescent="0.35">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16"/>
        <v>0</v>
      </c>
      <c r="AO75" s="33"/>
      <c r="AP75" s="121"/>
      <c r="AQ75" s="124"/>
      <c r="AR75" s="106"/>
      <c r="AS75" s="127"/>
    </row>
    <row r="76" spans="1:45" x14ac:dyDescent="0.35">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16"/>
        <v>0</v>
      </c>
      <c r="AO76" s="33"/>
      <c r="AP76" s="121"/>
      <c r="AQ76" s="124"/>
      <c r="AR76" s="106"/>
      <c r="AS76" s="127"/>
    </row>
    <row r="77" spans="1:45" ht="18.600000000000001" thickBot="1" x14ac:dyDescent="0.4">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16"/>
        <v>0</v>
      </c>
      <c r="AO77" s="39"/>
      <c r="AP77" s="122"/>
      <c r="AQ77" s="125"/>
      <c r="AR77" s="107"/>
      <c r="AS77" s="128"/>
    </row>
    <row r="78" spans="1:45" ht="19.5" hidden="1" customHeight="1" x14ac:dyDescent="0.35">
      <c r="A78" s="111"/>
      <c r="B78" s="114"/>
      <c r="C78" s="114"/>
      <c r="D78" s="114"/>
      <c r="E78" s="114"/>
      <c r="F78" s="114"/>
      <c r="G78" s="114"/>
      <c r="H78" s="114"/>
      <c r="I78" s="114"/>
      <c r="J78" s="114"/>
      <c r="K78" s="114"/>
      <c r="L78" s="114"/>
      <c r="M78" s="114"/>
      <c r="N78" s="96"/>
      <c r="O78" s="96"/>
      <c r="P78" s="99"/>
      <c r="Q78" s="102"/>
      <c r="R78" s="105" t="str">
        <f t="shared" ref="R78" si="21">IF(S78&lt;=1600,"BAJO",(IF(AND(S78&gt;1600,S78&lt;=3600),"MODERADO",IF(AND(S78&gt;3600,S78&lt;=4800),"ALTO",IF(AND(S78&gt;4800,S78&lt;=10000),"EXTREMO")))))</f>
        <v>BAJO</v>
      </c>
      <c r="S78" s="108">
        <f t="shared" ref="S78" si="22">(P78*Q78)*10000</f>
        <v>0</v>
      </c>
      <c r="T78" s="117"/>
      <c r="U78" s="36"/>
      <c r="V78" s="31"/>
      <c r="W78" s="31"/>
      <c r="X78" s="31"/>
      <c r="Y78" s="31"/>
      <c r="Z78" s="31"/>
      <c r="AA78" s="31"/>
      <c r="AB78" s="31"/>
      <c r="AC78" s="31"/>
      <c r="AD78" s="31"/>
      <c r="AE78" s="31"/>
      <c r="AF78" s="31"/>
      <c r="AG78" s="31"/>
      <c r="AH78" s="31"/>
      <c r="AI78" s="31"/>
      <c r="AJ78" s="31"/>
      <c r="AK78" s="31"/>
      <c r="AL78" s="31"/>
      <c r="AM78" s="31"/>
      <c r="AN78" s="38">
        <f t="shared" si="16"/>
        <v>0</v>
      </c>
      <c r="AO78" s="35"/>
      <c r="AP78" s="120">
        <f t="shared" ref="AP78" si="23">P78*(1-AN78)*(1-AN79)*(1-AN80)*(1-AN81)*(1-AN82)*(1-AN83)*(1-AN84)*(1-AN85)*(1-AN86)*(1-AN87)*(1-AN88)*(1-AN89)*(1-AN90)*(1-AN91)</f>
        <v>0</v>
      </c>
      <c r="AQ78" s="123">
        <f t="shared" ref="AQ78" si="24">Q78</f>
        <v>0</v>
      </c>
      <c r="AR78" s="105" t="str">
        <f t="shared" ref="AR78" si="25">IF(AS78&lt;=1600,"BAJO",(IF(AND(AS78&gt;1600,AS78&lt;=3600),"MODERADO",IF(AND(AS78&gt;3600,AS78&lt;=4800),"ALTO",IF(AND(AS78&gt;4800,AS78&lt;=10000),"CATASTRÓFICO")))))</f>
        <v>BAJO</v>
      </c>
      <c r="AS78" s="126">
        <f t="shared" ref="AS78" si="26">(AP78*AQ78)*10000</f>
        <v>0</v>
      </c>
    </row>
    <row r="79" spans="1:45" hidden="1" x14ac:dyDescent="0.35">
      <c r="A79" s="112"/>
      <c r="B79" s="115"/>
      <c r="C79" s="115"/>
      <c r="D79" s="115"/>
      <c r="E79" s="115"/>
      <c r="F79" s="115"/>
      <c r="G79" s="115"/>
      <c r="H79" s="115"/>
      <c r="I79" s="115"/>
      <c r="J79" s="115"/>
      <c r="K79" s="115"/>
      <c r="L79" s="115"/>
      <c r="M79" s="115"/>
      <c r="N79" s="97"/>
      <c r="O79" s="97"/>
      <c r="P79" s="100"/>
      <c r="Q79" s="103"/>
      <c r="R79" s="106"/>
      <c r="S79" s="109"/>
      <c r="T79" s="118"/>
      <c r="U79" s="30"/>
      <c r="V79" s="31"/>
      <c r="W79" s="31"/>
      <c r="X79" s="31"/>
      <c r="Y79" s="31"/>
      <c r="Z79" s="31"/>
      <c r="AA79" s="31"/>
      <c r="AB79" s="31"/>
      <c r="AC79" s="31"/>
      <c r="AD79" s="31"/>
      <c r="AE79" s="31"/>
      <c r="AF79" s="31"/>
      <c r="AG79" s="31"/>
      <c r="AH79" s="31"/>
      <c r="AI79" s="31"/>
      <c r="AJ79" s="31"/>
      <c r="AK79" s="31"/>
      <c r="AL79" s="31"/>
      <c r="AM79" s="31"/>
      <c r="AN79" s="32">
        <f t="shared" si="16"/>
        <v>0</v>
      </c>
      <c r="AO79" s="33"/>
      <c r="AP79" s="121"/>
      <c r="AQ79" s="124"/>
      <c r="AR79" s="106"/>
      <c r="AS79" s="127"/>
    </row>
    <row r="80" spans="1:45" hidden="1" x14ac:dyDescent="0.35">
      <c r="A80" s="112"/>
      <c r="B80" s="115"/>
      <c r="C80" s="115"/>
      <c r="D80" s="115"/>
      <c r="E80" s="115"/>
      <c r="F80" s="115"/>
      <c r="G80" s="115"/>
      <c r="H80" s="115"/>
      <c r="I80" s="115"/>
      <c r="J80" s="115"/>
      <c r="K80" s="115"/>
      <c r="L80" s="115"/>
      <c r="M80" s="115"/>
      <c r="N80" s="97"/>
      <c r="O80" s="97"/>
      <c r="P80" s="100"/>
      <c r="Q80" s="103"/>
      <c r="R80" s="106"/>
      <c r="S80" s="109"/>
      <c r="T80" s="118"/>
      <c r="U80" s="34"/>
      <c r="V80" s="31"/>
      <c r="W80" s="31"/>
      <c r="X80" s="31"/>
      <c r="Y80" s="31"/>
      <c r="Z80" s="31"/>
      <c r="AA80" s="31"/>
      <c r="AB80" s="31"/>
      <c r="AC80" s="31"/>
      <c r="AD80" s="31"/>
      <c r="AE80" s="31"/>
      <c r="AF80" s="31"/>
      <c r="AG80" s="31"/>
      <c r="AH80" s="31"/>
      <c r="AI80" s="31"/>
      <c r="AJ80" s="31"/>
      <c r="AK80" s="31"/>
      <c r="AL80" s="31"/>
      <c r="AM80" s="31"/>
      <c r="AN80" s="32">
        <f t="shared" si="16"/>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3"/>
      <c r="R81" s="106"/>
      <c r="S81" s="109"/>
      <c r="T81" s="118"/>
      <c r="U81" s="34"/>
      <c r="V81" s="31"/>
      <c r="W81" s="31"/>
      <c r="X81" s="31"/>
      <c r="Y81" s="31"/>
      <c r="Z81" s="31"/>
      <c r="AA81" s="31"/>
      <c r="AB81" s="31"/>
      <c r="AC81" s="31"/>
      <c r="AD81" s="31"/>
      <c r="AE81" s="31"/>
      <c r="AF81" s="31"/>
      <c r="AG81" s="31"/>
      <c r="AH81" s="31"/>
      <c r="AI81" s="31"/>
      <c r="AJ81" s="31"/>
      <c r="AK81" s="31"/>
      <c r="AL81" s="31"/>
      <c r="AM81" s="31"/>
      <c r="AN81" s="32">
        <f t="shared" si="16"/>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3"/>
      <c r="R82" s="106"/>
      <c r="S82" s="109"/>
      <c r="T82" s="118"/>
      <c r="U82" s="30"/>
      <c r="V82" s="31"/>
      <c r="W82" s="31"/>
      <c r="X82" s="31"/>
      <c r="Y82" s="31"/>
      <c r="Z82" s="31"/>
      <c r="AA82" s="31"/>
      <c r="AB82" s="31"/>
      <c r="AC82" s="31"/>
      <c r="AD82" s="31"/>
      <c r="AE82" s="31"/>
      <c r="AF82" s="31"/>
      <c r="AG82" s="31"/>
      <c r="AH82" s="31"/>
      <c r="AI82" s="31"/>
      <c r="AJ82" s="31"/>
      <c r="AK82" s="31"/>
      <c r="AL82" s="31"/>
      <c r="AM82" s="31"/>
      <c r="AN82" s="32">
        <f t="shared" si="16"/>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3"/>
      <c r="R83" s="106"/>
      <c r="S83" s="109"/>
      <c r="T83" s="118"/>
      <c r="U83" s="30"/>
      <c r="V83" s="31"/>
      <c r="W83" s="31"/>
      <c r="X83" s="31"/>
      <c r="Y83" s="31"/>
      <c r="Z83" s="31"/>
      <c r="AA83" s="31"/>
      <c r="AB83" s="31"/>
      <c r="AC83" s="31"/>
      <c r="AD83" s="31"/>
      <c r="AE83" s="31"/>
      <c r="AF83" s="31"/>
      <c r="AG83" s="31"/>
      <c r="AH83" s="31"/>
      <c r="AI83" s="31"/>
      <c r="AJ83" s="31"/>
      <c r="AK83" s="31"/>
      <c r="AL83" s="31"/>
      <c r="AM83" s="31"/>
      <c r="AN83" s="32">
        <f t="shared" si="16"/>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16"/>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16"/>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16"/>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16"/>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16"/>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16"/>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16"/>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16"/>
        <v>0</v>
      </c>
      <c r="AO91" s="39"/>
      <c r="AP91" s="122"/>
      <c r="AQ91" s="125"/>
      <c r="AR91" s="107"/>
      <c r="AS91" s="128"/>
    </row>
    <row r="92" spans="1:45" ht="19.5" hidden="1" customHeight="1" x14ac:dyDescent="0.35">
      <c r="A92" s="111"/>
      <c r="B92" s="114"/>
      <c r="C92" s="114" t="s">
        <v>829</v>
      </c>
      <c r="D92" s="114"/>
      <c r="E92" s="114"/>
      <c r="F92" s="114"/>
      <c r="G92" s="114"/>
      <c r="H92" s="114"/>
      <c r="I92" s="114"/>
      <c r="J92" s="114"/>
      <c r="K92" s="114"/>
      <c r="L92" s="114"/>
      <c r="M92" s="114" t="s">
        <v>5</v>
      </c>
      <c r="N92" s="96"/>
      <c r="O92" s="96"/>
      <c r="P92" s="99"/>
      <c r="Q92" s="102"/>
      <c r="R92" s="105" t="str">
        <f t="shared" ref="R92" si="27">IF(S92&lt;=1600,"BAJO",(IF(AND(S92&gt;1600,S92&lt;=3600),"MODERADO",IF(AND(S92&gt;3600,S92&lt;=4800),"ALTO",IF(AND(S92&gt;4800,S92&lt;=10000),"EXTREMO")))))</f>
        <v>BAJO</v>
      </c>
      <c r="S92" s="108">
        <f t="shared" ref="S92" si="28">(P92*Q92)*10000</f>
        <v>0</v>
      </c>
      <c r="T92" s="117"/>
      <c r="U92" s="36"/>
      <c r="V92" s="31"/>
      <c r="W92" s="31"/>
      <c r="X92" s="31"/>
      <c r="Y92" s="31"/>
      <c r="Z92" s="31"/>
      <c r="AA92" s="31"/>
      <c r="AB92" s="31"/>
      <c r="AC92" s="31"/>
      <c r="AD92" s="31"/>
      <c r="AE92" s="31"/>
      <c r="AF92" s="31"/>
      <c r="AG92" s="31"/>
      <c r="AH92" s="31"/>
      <c r="AI92" s="31"/>
      <c r="AJ92" s="31"/>
      <c r="AK92" s="31"/>
      <c r="AL92" s="31"/>
      <c r="AM92" s="31"/>
      <c r="AN92" s="38">
        <f t="shared" si="16"/>
        <v>0</v>
      </c>
      <c r="AO92" s="35"/>
      <c r="AP92" s="120">
        <f t="shared" ref="AP92" si="29">P92*(1-AN92)*(1-AN93)*(1-AN94)*(1-AN95)*(1-AN96)*(1-AN97)*(1-AN98)*(1-AN99)*(1-AN100)*(1-AN101)*(1-AN102)*(1-AN103)*(1-AN104)*(1-AN105)</f>
        <v>0</v>
      </c>
      <c r="AQ92" s="123">
        <f t="shared" ref="AQ92" si="30">Q92</f>
        <v>0</v>
      </c>
      <c r="AR92" s="105" t="str">
        <f t="shared" ref="AR92" si="31">IF(AS92&lt;=1600,"BAJO",(IF(AND(AS92&gt;1600,AS92&lt;=3600),"MODERADO",IF(AND(AS92&gt;3600,AS92&lt;=4800),"ALTO",IF(AND(AS92&gt;4800,AS92&lt;=10000),"CATASTRÓFICO")))))</f>
        <v>BAJO</v>
      </c>
      <c r="AS92" s="126">
        <f t="shared" ref="AS92" si="32">(AP92*AQ92)*10000</f>
        <v>0</v>
      </c>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30"/>
      <c r="V93" s="31"/>
      <c r="W93" s="31"/>
      <c r="X93" s="31"/>
      <c r="Y93" s="31"/>
      <c r="Z93" s="31"/>
      <c r="AA93" s="31"/>
      <c r="AB93" s="31"/>
      <c r="AC93" s="31"/>
      <c r="AD93" s="31"/>
      <c r="AE93" s="31"/>
      <c r="AF93" s="31"/>
      <c r="AG93" s="31"/>
      <c r="AH93" s="31"/>
      <c r="AI93" s="31"/>
      <c r="AJ93" s="31"/>
      <c r="AK93" s="31"/>
      <c r="AL93" s="31"/>
      <c r="AM93" s="31"/>
      <c r="AN93" s="32">
        <f t="shared" si="16"/>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4"/>
      <c r="V94" s="31"/>
      <c r="W94" s="31"/>
      <c r="X94" s="31"/>
      <c r="Y94" s="31"/>
      <c r="Z94" s="31"/>
      <c r="AA94" s="31"/>
      <c r="AB94" s="31"/>
      <c r="AC94" s="31"/>
      <c r="AD94" s="31"/>
      <c r="AE94" s="31"/>
      <c r="AF94" s="31"/>
      <c r="AG94" s="31"/>
      <c r="AH94" s="31"/>
      <c r="AI94" s="31"/>
      <c r="AJ94" s="31"/>
      <c r="AK94" s="31"/>
      <c r="AL94" s="31"/>
      <c r="AM94" s="31"/>
      <c r="AN94" s="32">
        <f t="shared" si="16"/>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4"/>
      <c r="V95" s="31"/>
      <c r="W95" s="31"/>
      <c r="X95" s="31"/>
      <c r="Y95" s="31"/>
      <c r="Z95" s="31"/>
      <c r="AA95" s="31"/>
      <c r="AB95" s="31"/>
      <c r="AC95" s="31"/>
      <c r="AD95" s="31"/>
      <c r="AE95" s="31"/>
      <c r="AF95" s="31"/>
      <c r="AG95" s="31"/>
      <c r="AH95" s="31"/>
      <c r="AI95" s="31"/>
      <c r="AJ95" s="31"/>
      <c r="AK95" s="31"/>
      <c r="AL95" s="31"/>
      <c r="AM95" s="31"/>
      <c r="AN95" s="32">
        <f t="shared" si="16"/>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0"/>
      <c r="V96" s="31"/>
      <c r="W96" s="31"/>
      <c r="X96" s="31"/>
      <c r="Y96" s="31"/>
      <c r="Z96" s="31"/>
      <c r="AA96" s="31"/>
      <c r="AB96" s="31"/>
      <c r="AC96" s="31"/>
      <c r="AD96" s="31"/>
      <c r="AE96" s="31"/>
      <c r="AF96" s="31"/>
      <c r="AG96" s="31"/>
      <c r="AH96" s="31"/>
      <c r="AI96" s="31"/>
      <c r="AJ96" s="31"/>
      <c r="AK96" s="31"/>
      <c r="AL96" s="31"/>
      <c r="AM96" s="31"/>
      <c r="AN96" s="32">
        <f t="shared" si="16"/>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16"/>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16"/>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16"/>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16"/>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16"/>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16"/>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16"/>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16"/>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16"/>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t="s">
        <v>5</v>
      </c>
      <c r="N106" s="96"/>
      <c r="O106" s="96"/>
      <c r="P106" s="99"/>
      <c r="Q106" s="102"/>
      <c r="R106" s="105" t="str">
        <f t="shared" ref="R106" si="33">IF(S106&lt;=1600,"BAJO",(IF(AND(S106&gt;1600,S106&lt;=3600),"MODERADO",IF(AND(S106&gt;3600,S106&lt;=4800),"ALTO",IF(AND(S106&gt;4800,S106&lt;=10000),"EXTREMO")))))</f>
        <v>BAJO</v>
      </c>
      <c r="S106" s="108">
        <f t="shared" ref="S106" si="34">(P106*Q106)*10000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16"/>
        <v>0</v>
      </c>
      <c r="AO106" s="35"/>
      <c r="AP106" s="120">
        <f t="shared" ref="AP106" si="35">P106*(1-AN106)*(1-AN107)*(1-AN108)*(1-AN109)*(1-AN110)*(1-AN111)*(1-AN112)*(1-AN113)*(1-AN114)*(1-AN115)*(1-AN116)*(1-AN117)*(1-AN118)*(1-AN119)</f>
        <v>0</v>
      </c>
      <c r="AQ106" s="123">
        <f t="shared" ref="AQ106" si="36">Q106</f>
        <v>0</v>
      </c>
      <c r="AR106" s="105" t="str">
        <f t="shared" ref="AR106" si="37">IF(AS106&lt;=1600,"BAJO",(IF(AND(AS106&gt;1600,AS106&lt;=3600),"MODERADO",IF(AND(AS106&gt;3600,AS106&lt;=4800),"ALTO",IF(AND(AS106&gt;4800,AS106&lt;=10000),"CATASTRÓFICO")))))</f>
        <v>BAJO</v>
      </c>
      <c r="AS106" s="126">
        <f t="shared" ref="AS106" si="38">(AP106*AQ106)*10000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16"/>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16"/>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16"/>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16"/>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16"/>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16"/>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16"/>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16"/>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16"/>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16"/>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16"/>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16"/>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16"/>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t="s">
        <v>5</v>
      </c>
      <c r="N120" s="96"/>
      <c r="O120" s="96"/>
      <c r="P120" s="99"/>
      <c r="Q120" s="102"/>
      <c r="R120" s="105" t="str">
        <f t="shared" ref="R120" si="39">IF(S120&lt;=1600,"BAJO",(IF(AND(S120&gt;1600,S120&lt;=3600),"MODERADO",IF(AND(S120&gt;3600,S120&lt;=4800),"ALTO",IF(AND(S120&gt;4800,S120&lt;=10000),"EXTREMO")))))</f>
        <v>BAJO</v>
      </c>
      <c r="S120" s="108">
        <f t="shared" ref="S120" si="40">(P120*Q120)*10000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16"/>
        <v>0</v>
      </c>
      <c r="AO120" s="35"/>
      <c r="AP120" s="120">
        <f t="shared" ref="AP120" si="41">P120*(1-AN120)*(1-AN121)*(1-AN122)*(1-AN123)*(1-AN124)*(1-AN125)*(1-AN126)*(1-AN127)*(1-AN128)*(1-AN129)*(1-AN130)*(1-AN131)*(1-AN132)*(1-AN133)</f>
        <v>0</v>
      </c>
      <c r="AQ120" s="123">
        <f t="shared" ref="AQ120" si="42">Q120</f>
        <v>0</v>
      </c>
      <c r="AR120" s="105" t="str">
        <f t="shared" ref="AR120" si="43">IF(AS120&lt;=1600,"BAJO",(IF(AND(AS120&gt;1600,AS120&lt;=3600),"MODERADO",IF(AND(AS120&gt;3600,AS120&lt;=4800),"ALTO",IF(AND(AS120&gt;4800,AS120&lt;=10000),"CATASTRÓFICO")))))</f>
        <v>BAJO</v>
      </c>
      <c r="AS120" s="126">
        <f t="shared" ref="AS120" si="44">(AP120*AQ120)*10000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16"/>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16"/>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ref="AN123:AN186" si="45">V123+W123+X123+Y123+Z123+AA123</f>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45"/>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45"/>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45"/>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45"/>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45"/>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45"/>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45"/>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45"/>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45"/>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45"/>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t="s">
        <v>5</v>
      </c>
      <c r="N134" s="96"/>
      <c r="O134" s="96"/>
      <c r="P134" s="99"/>
      <c r="Q134" s="102"/>
      <c r="R134" s="105" t="str">
        <f t="shared" ref="R134" si="46">IF(S134&lt;=1600,"BAJO",(IF(AND(S134&gt;1600,S134&lt;=3600),"MODERADO",IF(AND(S134&gt;3600,S134&lt;=4800),"ALTO",IF(AND(S134&gt;4800,S134&lt;=10000),"EXTREMO")))))</f>
        <v>BAJO</v>
      </c>
      <c r="S134" s="108">
        <f t="shared" ref="S134" si="47">(P134*Q134)*10000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45"/>
        <v>0</v>
      </c>
      <c r="AO134" s="35"/>
      <c r="AP134" s="120">
        <f t="shared" ref="AP134" si="48">P134*(1-AN134)*(1-AN135)*(1-AN136)*(1-AN137)*(1-AN138)*(1-AN139)*(1-AN140)*(1-AN141)*(1-AN142)*(1-AN143)*(1-AN144)*(1-AN145)*(1-AN146)*(1-AN147)</f>
        <v>0</v>
      </c>
      <c r="AQ134" s="123">
        <f t="shared" ref="AQ134" si="49">Q134</f>
        <v>0</v>
      </c>
      <c r="AR134" s="105" t="str">
        <f t="shared" ref="AR134" si="50">IF(AS134&lt;=1600,"BAJO",(IF(AND(AS134&gt;1600,AS134&lt;=3600),"MODERADO",IF(AND(AS134&gt;3600,AS134&lt;=4800),"ALTO",IF(AND(AS134&gt;4800,AS134&lt;=10000),"CATASTRÓFICO")))))</f>
        <v>BAJO</v>
      </c>
      <c r="AS134" s="126">
        <f t="shared" ref="AS134" si="51">(AP134*AQ134)*10000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45"/>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45"/>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si="45"/>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45"/>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45"/>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45"/>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45"/>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45"/>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45"/>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45"/>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45"/>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45"/>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45"/>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t="s">
        <v>5</v>
      </c>
      <c r="N148" s="96"/>
      <c r="O148" s="96"/>
      <c r="P148" s="99"/>
      <c r="Q148" s="102"/>
      <c r="R148" s="105" t="str">
        <f t="shared" ref="R148:R190" si="52">IF(S148&lt;=1600,"BAJO",(IF(AND(S148&gt;1600,S148&lt;=3600),"MODERADO",IF(AND(S148&gt;3600,S148&lt;=4800),"ALTO",IF(AND(S148&gt;4800,S148&lt;=10000),"EXTREMO")))))</f>
        <v>BAJO</v>
      </c>
      <c r="S148" s="108">
        <f t="shared" ref="S148" si="53">(P148*Q148)*10000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45"/>
        <v>0</v>
      </c>
      <c r="AO148" s="35"/>
      <c r="AP148" s="120">
        <f t="shared" ref="AP148" si="54">P148*(1-AN148)*(1-AN149)*(1-AN150)*(1-AN151)*(1-AN152)*(1-AN153)*(1-AN154)*(1-AN155)*(1-AN156)*(1-AN157)*(1-AN158)*(1-AN159)*(1-AN160)*(1-AN161)</f>
        <v>0</v>
      </c>
      <c r="AQ148" s="123">
        <f t="shared" ref="AQ148" si="55">Q148</f>
        <v>0</v>
      </c>
      <c r="AR148" s="105" t="str">
        <f t="shared" ref="AR148" si="56">IF(AS148&lt;=1600,"BAJO",(IF(AND(AS148&gt;1600,AS148&lt;=3600),"MODERADO",IF(AND(AS148&gt;3600,AS148&lt;=4800),"ALTO",IF(AND(AS148&gt;4800,AS148&lt;=10000),"CATASTRÓFICO")))))</f>
        <v>BAJO</v>
      </c>
      <c r="AS148" s="126">
        <f t="shared" ref="AS148" si="57">(AP148*AQ148)*10000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45"/>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45"/>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45"/>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45"/>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45"/>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45"/>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45"/>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45"/>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45"/>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45"/>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45"/>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45"/>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45"/>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t="s">
        <v>5</v>
      </c>
      <c r="N162" s="96"/>
      <c r="O162" s="96"/>
      <c r="P162" s="99"/>
      <c r="Q162" s="102"/>
      <c r="R162" s="105" t="str">
        <f t="shared" si="52"/>
        <v>BAJO</v>
      </c>
      <c r="S162" s="108">
        <f t="shared" ref="S162" si="58">(P162*Q162)*10000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45"/>
        <v>0</v>
      </c>
      <c r="AO162" s="35"/>
      <c r="AP162" s="120">
        <f t="shared" ref="AP162" si="59">P162*(1-AN162)*(1-AN163)*(1-AN164)*(1-AN165)*(1-AN166)*(1-AN167)*(1-AN168)*(1-AN169)*(1-AN170)*(1-AN171)*(1-AN172)*(1-AN173)*(1-AN174)*(1-AN175)</f>
        <v>0</v>
      </c>
      <c r="AQ162" s="123">
        <f t="shared" ref="AQ162" si="60">Q162</f>
        <v>0</v>
      </c>
      <c r="AR162" s="105" t="str">
        <f t="shared" ref="AR162" si="61">IF(AS162&lt;=1600,"BAJO",(IF(AND(AS162&gt;1600,AS162&lt;=3600),"MODERADO",IF(AND(AS162&gt;3600,AS162&lt;=4800),"ALTO",IF(AND(AS162&gt;4800,AS162&lt;=10000),"CATASTRÓFICO")))))</f>
        <v>BAJO</v>
      </c>
      <c r="AS162" s="126">
        <f t="shared" ref="AS162" si="62">(AP162*AQ162)*10000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45"/>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45"/>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45"/>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45"/>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45"/>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45"/>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45"/>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45"/>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45"/>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45"/>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45"/>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45"/>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45"/>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t="s">
        <v>5</v>
      </c>
      <c r="N176" s="96"/>
      <c r="O176" s="96"/>
      <c r="P176" s="99"/>
      <c r="Q176" s="102"/>
      <c r="R176" s="105" t="str">
        <f t="shared" si="52"/>
        <v>BAJO</v>
      </c>
      <c r="S176" s="108">
        <f t="shared" ref="S176" si="63">(P176*Q176)*10000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45"/>
        <v>0</v>
      </c>
      <c r="AO176" s="35"/>
      <c r="AP176" s="120">
        <f t="shared" ref="AP176" si="64">P176*(1-AN176)*(1-AN177)*(1-AN178)*(1-AN179)*(1-AN180)*(1-AN181)*(1-AN182)*(1-AN183)*(1-AN184)*(1-AN185)*(1-AN186)*(1-AN187)*(1-AN188)*(1-AN189)</f>
        <v>0</v>
      </c>
      <c r="AQ176" s="123">
        <f t="shared" ref="AQ176" si="65">Q176</f>
        <v>0</v>
      </c>
      <c r="AR176" s="105" t="str">
        <f t="shared" ref="AR176" si="66">IF(AS176&lt;=1600,"BAJO",(IF(AND(AS176&gt;1600,AS176&lt;=3600),"MODERADO",IF(AND(AS176&gt;3600,AS176&lt;=4800),"ALTO",IF(AND(AS176&gt;4800,AS176&lt;=10000),"CATASTRÓFICO")))))</f>
        <v>BAJO</v>
      </c>
      <c r="AS176" s="126">
        <f t="shared" ref="AS176" si="67">(AP176*AQ176)*10000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45"/>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45"/>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45"/>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45"/>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45"/>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45"/>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45"/>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45"/>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45"/>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45"/>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ref="AN187:AN203" si="68">V187+W187+X187+Y187+Z187+AA187</f>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68"/>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68"/>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t="s">
        <v>5</v>
      </c>
      <c r="N190" s="96"/>
      <c r="O190" s="96"/>
      <c r="P190" s="99"/>
      <c r="Q190" s="102"/>
      <c r="R190" s="105" t="str">
        <f t="shared" si="52"/>
        <v>BAJO</v>
      </c>
      <c r="S190" s="108">
        <f t="shared" ref="S190" si="69">(P190*Q190)*10000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68"/>
        <v>0</v>
      </c>
      <c r="AO190" s="35"/>
      <c r="AP190" s="120">
        <f t="shared" ref="AP190" si="70">P190*(1-AN190)*(1-AN191)*(1-AN192)*(1-AN193)*(1-AN194)*(1-AN195)*(1-AN196)*(1-AN197)*(1-AN198)*(1-AN199)*(1-AN200)*(1-AN201)*(1-AN202)*(1-AN203)</f>
        <v>0</v>
      </c>
      <c r="AQ190" s="123">
        <f t="shared" ref="AQ190" si="71">Q190</f>
        <v>0</v>
      </c>
      <c r="AR190" s="105" t="str">
        <f t="shared" ref="AR190" si="72">IF(AS190&lt;=1600,"BAJO",(IF(AND(AS190&gt;1600,AS190&lt;=3600),"MODERADO",IF(AND(AS190&gt;3600,AS190&lt;=4800),"ALTO",IF(AND(AS190&gt;4800,AS190&lt;=10000),"CATASTRÓFICO")))))</f>
        <v>BAJO</v>
      </c>
      <c r="AS190" s="126">
        <f t="shared" ref="AS190" si="73">(AP190*AQ190)*10000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68"/>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68"/>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68"/>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68"/>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68"/>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68"/>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68"/>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68"/>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68"/>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68"/>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si="68"/>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68"/>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68"/>
        <v>0</v>
      </c>
      <c r="AO203" s="39"/>
      <c r="AP203" s="122"/>
      <c r="AQ203" s="125"/>
      <c r="AR203" s="107"/>
      <c r="AS203" s="128"/>
    </row>
    <row r="204" spans="1:45" x14ac:dyDescent="0.35">
      <c r="N204" s="94"/>
    </row>
    <row r="205" spans="1:45" x14ac:dyDescent="0.35">
      <c r="N205" s="94"/>
    </row>
    <row r="206" spans="1:45" x14ac:dyDescent="0.35">
      <c r="N206" s="94"/>
    </row>
    <row r="207" spans="1:45" x14ac:dyDescent="0.35">
      <c r="N207" s="94"/>
    </row>
    <row r="208" spans="1:45" x14ac:dyDescent="0.35">
      <c r="N208" s="94"/>
    </row>
    <row r="209" spans="14:14" x14ac:dyDescent="0.35">
      <c r="N209" s="94"/>
    </row>
    <row r="210" spans="14:14" x14ac:dyDescent="0.35">
      <c r="N210" s="94"/>
    </row>
    <row r="211" spans="14:14" x14ac:dyDescent="0.35">
      <c r="N211" s="94"/>
    </row>
    <row r="212" spans="14:14" x14ac:dyDescent="0.35">
      <c r="N212" s="94"/>
    </row>
    <row r="213" spans="14:14" x14ac:dyDescent="0.35">
      <c r="N213" s="94"/>
    </row>
    <row r="214" spans="14:14" x14ac:dyDescent="0.35">
      <c r="N214" s="94"/>
    </row>
    <row r="215" spans="14:14" x14ac:dyDescent="0.35">
      <c r="N215" s="94"/>
    </row>
    <row r="216" spans="14:14" x14ac:dyDescent="0.35">
      <c r="N216" s="94"/>
    </row>
    <row r="217" spans="14:14" ht="18.600000000000001" thickBot="1" x14ac:dyDescent="0.4">
      <c r="N217" s="95"/>
    </row>
  </sheetData>
  <mergeCells count="348">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8:A21"/>
    <mergeCell ref="B8:B21"/>
    <mergeCell ref="C8:D21"/>
    <mergeCell ref="E8:E21"/>
    <mergeCell ref="F8:F21"/>
    <mergeCell ref="A22:A35"/>
    <mergeCell ref="B22:B35"/>
    <mergeCell ref="C22:D35"/>
    <mergeCell ref="E22:E35"/>
    <mergeCell ref="F22:F35"/>
    <mergeCell ref="G8:G21"/>
    <mergeCell ref="S22:S35"/>
    <mergeCell ref="T22:T35"/>
    <mergeCell ref="AP22:AP35"/>
    <mergeCell ref="AQ22:AQ35"/>
    <mergeCell ref="G22:G35"/>
    <mergeCell ref="H22:H35"/>
    <mergeCell ref="I22:I35"/>
    <mergeCell ref="J22:J35"/>
    <mergeCell ref="K22:K35"/>
    <mergeCell ref="L22:L35"/>
    <mergeCell ref="T8:T21"/>
    <mergeCell ref="S8:S21"/>
    <mergeCell ref="H8:H21"/>
    <mergeCell ref="I8:I21"/>
    <mergeCell ref="J8:J21"/>
    <mergeCell ref="K8:K21"/>
    <mergeCell ref="L8:L21"/>
    <mergeCell ref="M8:M21"/>
    <mergeCell ref="AR8:AR21"/>
    <mergeCell ref="AS22:AS35"/>
    <mergeCell ref="M22:M35"/>
    <mergeCell ref="N22:N35"/>
    <mergeCell ref="O22:O35"/>
    <mergeCell ref="P22:P35"/>
    <mergeCell ref="Q22:Q35"/>
    <mergeCell ref="R22:R35"/>
    <mergeCell ref="AR22:AR35"/>
    <mergeCell ref="AS8:AS21"/>
    <mergeCell ref="R8:R21"/>
    <mergeCell ref="N8:N21"/>
    <mergeCell ref="O8:O21"/>
    <mergeCell ref="P8:P21"/>
    <mergeCell ref="Q8:Q21"/>
    <mergeCell ref="AP8:AP21"/>
    <mergeCell ref="AQ8:AQ21"/>
    <mergeCell ref="AR36:AR49"/>
    <mergeCell ref="AS36:AS49"/>
    <mergeCell ref="R36:R49"/>
    <mergeCell ref="S36:S49"/>
    <mergeCell ref="B36:B49"/>
    <mergeCell ref="C36:D49"/>
    <mergeCell ref="E36:E49"/>
    <mergeCell ref="F36:F49"/>
    <mergeCell ref="G50:G63"/>
    <mergeCell ref="H50:H63"/>
    <mergeCell ref="I50:I63"/>
    <mergeCell ref="J50:J63"/>
    <mergeCell ref="T36:T49"/>
    <mergeCell ref="AP36:AP49"/>
    <mergeCell ref="AQ36:AQ49"/>
    <mergeCell ref="G36:G49"/>
    <mergeCell ref="S50:S63"/>
    <mergeCell ref="T50:T63"/>
    <mergeCell ref="AP50:AP63"/>
    <mergeCell ref="AQ50:AQ63"/>
    <mergeCell ref="AR50:AR63"/>
    <mergeCell ref="AS50:AS63"/>
    <mergeCell ref="R50:R63"/>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M50:M63"/>
    <mergeCell ref="N50:N63"/>
    <mergeCell ref="O50:O63"/>
    <mergeCell ref="P50:P63"/>
    <mergeCell ref="Q50:Q63"/>
    <mergeCell ref="K50:K63"/>
    <mergeCell ref="L50:L63"/>
    <mergeCell ref="K64:K77"/>
    <mergeCell ref="L64:L77"/>
    <mergeCell ref="S64:S77"/>
    <mergeCell ref="T64:T77"/>
    <mergeCell ref="AP64:AP77"/>
    <mergeCell ref="AQ64:AQ77"/>
    <mergeCell ref="A64:A77"/>
    <mergeCell ref="B64:B77"/>
    <mergeCell ref="C64:D77"/>
    <mergeCell ref="E64:E77"/>
    <mergeCell ref="F64:F77"/>
    <mergeCell ref="G64:G77"/>
    <mergeCell ref="H64:H77"/>
    <mergeCell ref="I64:I77"/>
    <mergeCell ref="J64:J77"/>
    <mergeCell ref="AR64:AR77"/>
    <mergeCell ref="AS64:AS77"/>
    <mergeCell ref="M64:M77"/>
    <mergeCell ref="N64:N77"/>
    <mergeCell ref="O64:O77"/>
    <mergeCell ref="P64:P77"/>
    <mergeCell ref="Q64:Q77"/>
    <mergeCell ref="R64:R77"/>
    <mergeCell ref="AR78:AR91"/>
    <mergeCell ref="AS78:AS91"/>
    <mergeCell ref="R78:R91"/>
    <mergeCell ref="S78:S91"/>
    <mergeCell ref="A92:A105"/>
    <mergeCell ref="B92:B105"/>
    <mergeCell ref="C92:D105"/>
    <mergeCell ref="E92:E105"/>
    <mergeCell ref="F92:F105"/>
    <mergeCell ref="N78:N91"/>
    <mergeCell ref="O78:O91"/>
    <mergeCell ref="P78:P91"/>
    <mergeCell ref="Q78:Q91"/>
    <mergeCell ref="H78:H91"/>
    <mergeCell ref="I78:I91"/>
    <mergeCell ref="J78:J91"/>
    <mergeCell ref="K78:K91"/>
    <mergeCell ref="L78:L91"/>
    <mergeCell ref="M78:M91"/>
    <mergeCell ref="A78:A91"/>
    <mergeCell ref="B78:B91"/>
    <mergeCell ref="C78:D91"/>
    <mergeCell ref="E78:E91"/>
    <mergeCell ref="F78:F91"/>
    <mergeCell ref="G92:G105"/>
    <mergeCell ref="H92:H105"/>
    <mergeCell ref="I92:I105"/>
    <mergeCell ref="J92:J105"/>
    <mergeCell ref="K92:K105"/>
    <mergeCell ref="L92:L105"/>
    <mergeCell ref="T78:T91"/>
    <mergeCell ref="AP78:AP91"/>
    <mergeCell ref="AQ78:AQ91"/>
    <mergeCell ref="G78:G91"/>
    <mergeCell ref="S92:S105"/>
    <mergeCell ref="T92:T105"/>
    <mergeCell ref="AP92:AP105"/>
    <mergeCell ref="AQ92:AQ105"/>
    <mergeCell ref="AR92:AR105"/>
    <mergeCell ref="AS92:AS105"/>
    <mergeCell ref="M92:M105"/>
    <mergeCell ref="N92:N105"/>
    <mergeCell ref="O92:O105"/>
    <mergeCell ref="P92:P105"/>
    <mergeCell ref="Q92:Q105"/>
    <mergeCell ref="R92:R105"/>
    <mergeCell ref="AR106:AR119"/>
    <mergeCell ref="AS106:AS119"/>
    <mergeCell ref="R106:R119"/>
    <mergeCell ref="S106:S119"/>
    <mergeCell ref="A120:A133"/>
    <mergeCell ref="B120:B133"/>
    <mergeCell ref="C120:D133"/>
    <mergeCell ref="E120:E133"/>
    <mergeCell ref="F120:F133"/>
    <mergeCell ref="N106:N119"/>
    <mergeCell ref="O106:O119"/>
    <mergeCell ref="P106:P119"/>
    <mergeCell ref="Q106:Q119"/>
    <mergeCell ref="H106:H119"/>
    <mergeCell ref="I106:I119"/>
    <mergeCell ref="J106:J119"/>
    <mergeCell ref="K106:K119"/>
    <mergeCell ref="L106:L119"/>
    <mergeCell ref="M106:M119"/>
    <mergeCell ref="A106:A119"/>
    <mergeCell ref="B106:B119"/>
    <mergeCell ref="C106:D119"/>
    <mergeCell ref="E106:E119"/>
    <mergeCell ref="F106:F119"/>
    <mergeCell ref="G120:G133"/>
    <mergeCell ref="H120:H133"/>
    <mergeCell ref="I120:I133"/>
    <mergeCell ref="J120:J133"/>
    <mergeCell ref="K120:K133"/>
    <mergeCell ref="L120:L133"/>
    <mergeCell ref="T106:T119"/>
    <mergeCell ref="AP106:AP119"/>
    <mergeCell ref="AQ106:AQ119"/>
    <mergeCell ref="G106:G119"/>
    <mergeCell ref="S120:S133"/>
    <mergeCell ref="T120:T133"/>
    <mergeCell ref="AP120:AP133"/>
    <mergeCell ref="AQ120:AQ133"/>
    <mergeCell ref="AR120:AR133"/>
    <mergeCell ref="AS120:AS133"/>
    <mergeCell ref="M120:M133"/>
    <mergeCell ref="N120:N133"/>
    <mergeCell ref="O120:O133"/>
    <mergeCell ref="P120:P133"/>
    <mergeCell ref="Q120:Q133"/>
    <mergeCell ref="R120:R133"/>
    <mergeCell ref="AR134:AR147"/>
    <mergeCell ref="AS134:AS147"/>
    <mergeCell ref="R134:R147"/>
    <mergeCell ref="S134:S147"/>
    <mergeCell ref="A148:A161"/>
    <mergeCell ref="B148:B161"/>
    <mergeCell ref="C148:D161"/>
    <mergeCell ref="E148:E161"/>
    <mergeCell ref="F148:F161"/>
    <mergeCell ref="N134:N147"/>
    <mergeCell ref="O134:O147"/>
    <mergeCell ref="P134:P147"/>
    <mergeCell ref="Q134:Q147"/>
    <mergeCell ref="H134:H147"/>
    <mergeCell ref="I134:I147"/>
    <mergeCell ref="J134:J147"/>
    <mergeCell ref="K134:K147"/>
    <mergeCell ref="L134:L147"/>
    <mergeCell ref="M134:M147"/>
    <mergeCell ref="A134:A147"/>
    <mergeCell ref="B134:B147"/>
    <mergeCell ref="C134:D147"/>
    <mergeCell ref="E134:E147"/>
    <mergeCell ref="F134:F147"/>
    <mergeCell ref="G148:G161"/>
    <mergeCell ref="H148:H161"/>
    <mergeCell ref="I148:I161"/>
    <mergeCell ref="J148:J161"/>
    <mergeCell ref="K148:K161"/>
    <mergeCell ref="L148:L161"/>
    <mergeCell ref="T134:T147"/>
    <mergeCell ref="AP134:AP147"/>
    <mergeCell ref="AQ134:AQ147"/>
    <mergeCell ref="G134:G147"/>
    <mergeCell ref="S148:S161"/>
    <mergeCell ref="T148:T161"/>
    <mergeCell ref="AP148:AP161"/>
    <mergeCell ref="AQ148:AQ161"/>
    <mergeCell ref="AR148:AR161"/>
    <mergeCell ref="AS148:AS161"/>
    <mergeCell ref="M148:M161"/>
    <mergeCell ref="N148:N161"/>
    <mergeCell ref="O148:O161"/>
    <mergeCell ref="P148:P161"/>
    <mergeCell ref="Q148:Q161"/>
    <mergeCell ref="R148:R161"/>
    <mergeCell ref="AR162:AR175"/>
    <mergeCell ref="AS162:AS175"/>
    <mergeCell ref="R162:R175"/>
    <mergeCell ref="S162:S175"/>
    <mergeCell ref="A176:A189"/>
    <mergeCell ref="B176:B189"/>
    <mergeCell ref="C176:D189"/>
    <mergeCell ref="E176:E189"/>
    <mergeCell ref="F176:F189"/>
    <mergeCell ref="N162:N175"/>
    <mergeCell ref="O162:O175"/>
    <mergeCell ref="P162:P175"/>
    <mergeCell ref="Q162:Q175"/>
    <mergeCell ref="H162:H175"/>
    <mergeCell ref="I162:I175"/>
    <mergeCell ref="J162:J175"/>
    <mergeCell ref="K162:K175"/>
    <mergeCell ref="L162:L175"/>
    <mergeCell ref="M162:M175"/>
    <mergeCell ref="A162:A175"/>
    <mergeCell ref="B162:B175"/>
    <mergeCell ref="C162:D175"/>
    <mergeCell ref="E162:E175"/>
    <mergeCell ref="F162:F175"/>
    <mergeCell ref="G176:G189"/>
    <mergeCell ref="H176:H189"/>
    <mergeCell ref="I176:I189"/>
    <mergeCell ref="J176:J189"/>
    <mergeCell ref="K176:K189"/>
    <mergeCell ref="L176:L189"/>
    <mergeCell ref="T162:T175"/>
    <mergeCell ref="AP162:AP175"/>
    <mergeCell ref="AQ162:AQ175"/>
    <mergeCell ref="G162:G175"/>
    <mergeCell ref="S176:S189"/>
    <mergeCell ref="T176:T189"/>
    <mergeCell ref="AP176:AP189"/>
    <mergeCell ref="AQ176:AQ189"/>
    <mergeCell ref="T190:T203"/>
    <mergeCell ref="AP190:AP203"/>
    <mergeCell ref="AQ190:AQ203"/>
    <mergeCell ref="AR176:AR189"/>
    <mergeCell ref="AS176:AS189"/>
    <mergeCell ref="M176:M189"/>
    <mergeCell ref="N176:N189"/>
    <mergeCell ref="O176:O189"/>
    <mergeCell ref="P176:P189"/>
    <mergeCell ref="Q176:Q189"/>
    <mergeCell ref="R176:R189"/>
    <mergeCell ref="M190:M203"/>
    <mergeCell ref="AR190:AR203"/>
    <mergeCell ref="AS190:AS203"/>
    <mergeCell ref="N204:N217"/>
    <mergeCell ref="N190:N203"/>
    <mergeCell ref="O190:O203"/>
    <mergeCell ref="P190:P203"/>
    <mergeCell ref="Q190:Q203"/>
    <mergeCell ref="R190:R203"/>
    <mergeCell ref="S190:S203"/>
    <mergeCell ref="A190:A203"/>
    <mergeCell ref="B190:B203"/>
    <mergeCell ref="C190:D203"/>
    <mergeCell ref="E190:E203"/>
    <mergeCell ref="F190:F203"/>
    <mergeCell ref="G190:G203"/>
    <mergeCell ref="H190:H203"/>
    <mergeCell ref="I190:I203"/>
    <mergeCell ref="J190:J203"/>
    <mergeCell ref="K190:K203"/>
    <mergeCell ref="L190:L203"/>
  </mergeCells>
  <conditionalFormatting sqref="R8 R22 R36 R50 R64 R78 R92 R106 R120 R134 R148 R162 R176 R190">
    <cfRule type="containsText" dxfId="90" priority="10" operator="containsText" text="BAJO">
      <formula>NOT(ISERROR(SEARCH("BAJO",R8)))</formula>
    </cfRule>
    <cfRule type="containsText" dxfId="89" priority="11" operator="containsText" text="MODERADO">
      <formula>NOT(ISERROR(SEARCH("MODERADO",R8)))</formula>
    </cfRule>
    <cfRule type="containsText" dxfId="88" priority="12" operator="containsText" text="ALTO">
      <formula>NOT(ISERROR(SEARCH("ALTO",R8)))</formula>
    </cfRule>
    <cfRule type="containsText" dxfId="87" priority="13" operator="containsText" text="EXTREMO">
      <formula>NOT(ISERROR(SEARCH("EXTREMO",R8)))</formula>
    </cfRule>
  </conditionalFormatting>
  <conditionalFormatting sqref="AR8 AR22 AR36 AR50 AR64 AR78 AR92 AR106 AR120 AR134 AR148 AR162 AR176 AR190">
    <cfRule type="containsText" dxfId="86" priority="1" operator="containsText" text="BAJO">
      <formula>NOT(ISERROR(SEARCH("BAJO",AR8)))</formula>
    </cfRule>
    <cfRule type="containsText" dxfId="85" priority="2" operator="containsText" text="MODERADO">
      <formula>NOT(ISERROR(SEARCH("MODERADO",AR8)))</formula>
    </cfRule>
    <cfRule type="containsText" dxfId="84" priority="3" operator="containsText" text="ALTO">
      <formula>NOT(ISERROR(SEARCH("ALTO",AR8)))</formula>
    </cfRule>
    <cfRule type="containsText" dxfId="83" priority="4" operator="containsText" text="CATASTRÓFICO">
      <formula>NOT(ISERROR(SEARCH("CATASTRÓFICO",AR8)))</formula>
    </cfRule>
  </conditionalFormatting>
  <conditionalFormatting sqref="AS8:AS203">
    <cfRule type="cellIs" dxfId="82" priority="5" operator="between">
      <formula>1</formula>
      <formula>2</formula>
    </cfRule>
    <cfRule type="cellIs" dxfId="81" priority="6" operator="between">
      <formula>3</formula>
      <formula>4</formula>
    </cfRule>
    <cfRule type="cellIs" dxfId="80" priority="7" operator="between">
      <formula>5</formula>
      <formula>9</formula>
    </cfRule>
    <cfRule type="cellIs" dxfId="79" priority="8" operator="between">
      <formula>10</formula>
      <formula>16</formula>
    </cfRule>
    <cfRule type="cellIs" dxfId="78" priority="9" operator="between">
      <formula>17</formula>
      <formula>25</formula>
    </cfRule>
  </conditionalFormatting>
  <dataValidations count="1">
    <dataValidation type="list" allowBlank="1" showInputMessage="1" showErrorMessage="1" sqref="Z8" xr:uid="{3C4B3F99-0FEF-4F80-9164-8D086B88A213}">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CF48B61A-E6B2-4B9A-94D9-BA747064285B}">
          <x14:formula1>
            <xm:f>'Listas desplegables '!$M$13</xm:f>
          </x14:formula1>
          <xm:sqref>AB8:AM203</xm:sqref>
        </x14:dataValidation>
        <x14:dataValidation type="list" allowBlank="1" showInputMessage="1" showErrorMessage="1" xr:uid="{DCA21EA1-406B-46A9-9819-F3E68CC78644}">
          <x14:formula1>
            <xm:f>'Listas desplegables '!$L$13</xm:f>
          </x14:formula1>
          <xm:sqref>AA8:AA203 X8:X203</xm:sqref>
        </x14:dataValidation>
        <x14:dataValidation type="list" allowBlank="1" showInputMessage="1" showErrorMessage="1" xr:uid="{33231E4A-C458-4812-99FD-AB72232BF56C}">
          <x14:formula1>
            <xm:f>'Listas desplegables '!$K$13</xm:f>
          </x14:formula1>
          <xm:sqref>Z8:Z203 W8:W203</xm:sqref>
        </x14:dataValidation>
        <x14:dataValidation type="list" allowBlank="1" showInputMessage="1" showErrorMessage="1" xr:uid="{47CC24E0-1CC1-4C36-B8AD-14065430FF27}">
          <x14:formula1>
            <xm:f>'Listas desplegables '!$J$13</xm:f>
          </x14:formula1>
          <xm:sqref>Y8:Y203 V8:V203</xm:sqref>
        </x14:dataValidation>
        <x14:dataValidation type="list" allowBlank="1" showInputMessage="1" showErrorMessage="1" xr:uid="{6CE6CD9A-D6FB-4E63-B5D7-FF446B836728}">
          <x14:formula1>
            <xm:f>'Listas desplegables '!$C$21:$C$24</xm:f>
          </x14:formula1>
          <xm:sqref>T8:T203</xm:sqref>
        </x14:dataValidation>
        <x14:dataValidation type="list" allowBlank="1" showInputMessage="1" showErrorMessage="1" xr:uid="{7E287A5B-4A96-443D-A102-2B5F13A08515}">
          <x14:formula1>
            <xm:f>'Listas desplegables '!$G$13:$G$17</xm:f>
          </x14:formula1>
          <xm:sqref>P8:P203</xm:sqref>
        </x14:dataValidation>
        <x14:dataValidation type="list" allowBlank="1" showInputMessage="1" showErrorMessage="1" xr:uid="{C8BAA249-B93F-4182-AF4E-C8C7DB4D0301}">
          <x14:formula1>
            <xm:f>'Listas desplegables '!$H$13:$H$17</xm:f>
          </x14:formula1>
          <xm:sqref>Q8:Q203</xm:sqref>
        </x14:dataValidation>
        <x14:dataValidation type="list" allowBlank="1" showInputMessage="1" showErrorMessage="1" xr:uid="{62539996-C86A-4818-9F90-A5E25DFFB781}">
          <x14:formula1>
            <xm:f>'Listas desplegables '!$C$14:$C$18</xm:f>
          </x14:formula1>
          <xm:sqref>M8:M203</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5BC2-30DB-42B0-8E82-A30937001952}">
  <dimension ref="A1:AS218"/>
  <sheetViews>
    <sheetView topLeftCell="A53" zoomScale="70" zoomScaleNormal="70" workbookViewId="0">
      <selection activeCell="O7" sqref="O7"/>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17.8867187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32" style="2" customWidth="1"/>
    <col min="15" max="15" width="109.554687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6" width="7.6640625" style="2" customWidth="1"/>
    <col min="27" max="27" width="7.441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0.109375" style="2"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830</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831</v>
      </c>
      <c r="J5" s="139"/>
      <c r="K5" s="139"/>
      <c r="L5" s="139"/>
      <c r="M5" s="139"/>
      <c r="N5" s="139"/>
      <c r="O5" s="140"/>
      <c r="P5" s="135" t="s">
        <v>23</v>
      </c>
      <c r="Q5" s="136"/>
      <c r="R5" s="136"/>
      <c r="S5" s="136"/>
      <c r="T5" s="136"/>
      <c r="U5" s="137"/>
      <c r="V5" s="141" t="s">
        <v>229</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36" x14ac:dyDescent="0.3">
      <c r="A8" s="111" t="s">
        <v>832</v>
      </c>
      <c r="B8" s="114" t="s">
        <v>833</v>
      </c>
      <c r="C8" s="114" t="s">
        <v>834</v>
      </c>
      <c r="D8" s="114"/>
      <c r="E8" s="114" t="s">
        <v>80</v>
      </c>
      <c r="F8" s="114"/>
      <c r="G8" s="114"/>
      <c r="H8" s="114"/>
      <c r="I8" s="114"/>
      <c r="J8" s="114"/>
      <c r="K8" s="114" t="s">
        <v>79</v>
      </c>
      <c r="L8" s="114"/>
      <c r="M8" s="114" t="s">
        <v>5</v>
      </c>
      <c r="N8" s="96" t="s">
        <v>835</v>
      </c>
      <c r="O8" s="96" t="s">
        <v>836</v>
      </c>
      <c r="P8" s="99">
        <v>0.8</v>
      </c>
      <c r="Q8" s="102">
        <v>0.8</v>
      </c>
      <c r="R8" s="105" t="str">
        <f t="shared" ref="R8" si="0">IF(S8&lt;=1600,"BAJO",(IF(AND(S8&gt;1600,S8&lt;=3600),"MODERADO",IF(AND(S8&gt;3600,S8&lt;=4800),"ALTO",IF(AND(S8&gt;4800,S8&lt;=10000),"EXTREMO")))))</f>
        <v>EXTREMO</v>
      </c>
      <c r="S8" s="108">
        <f>(P8*Q8)*10000</f>
        <v>6400.0000000000009</v>
      </c>
      <c r="T8" s="117" t="s">
        <v>9</v>
      </c>
      <c r="U8" s="36" t="s">
        <v>837</v>
      </c>
      <c r="V8" s="31">
        <v>0.25</v>
      </c>
      <c r="W8" s="31"/>
      <c r="X8" s="31"/>
      <c r="Y8" s="31"/>
      <c r="Z8" s="31"/>
      <c r="AA8" s="31">
        <v>0.1</v>
      </c>
      <c r="AB8" s="31"/>
      <c r="AC8" s="31"/>
      <c r="AD8" s="31"/>
      <c r="AE8" s="31"/>
      <c r="AF8" s="31"/>
      <c r="AG8" s="31"/>
      <c r="AH8" s="31"/>
      <c r="AI8" s="31"/>
      <c r="AJ8" s="31"/>
      <c r="AK8" s="31"/>
      <c r="AL8" s="31"/>
      <c r="AM8" s="31"/>
      <c r="AN8" s="38">
        <f>V8+W8+X8+Y8+Z8+AA8</f>
        <v>0.35</v>
      </c>
      <c r="AO8" s="35"/>
      <c r="AP8" s="120">
        <f t="shared" ref="AP8" si="1">P8*(1-AN8)*(1-AN9)*(1-AN10)*(1-AN11)*(1-AN12)*(1-AN13)*(1-AN14)*(1-AN15)*(1-AN16)*(1-AN17)*(1-AN18)*(1-AN19)*(1-AN20)*(1-AN21)</f>
        <v>1.0809412498828124E-2</v>
      </c>
      <c r="AQ8" s="123">
        <f>Q8</f>
        <v>0.8</v>
      </c>
      <c r="AR8" s="105" t="str">
        <f>IF(AS8&lt;=1600,"BAJO",(IF(AND(AS8&gt;1600,AS8&lt;=3600),"MODERADO",IF(AND(AS8&gt;3600,AS8&lt;=4800),"ALTO",IF(AND(AS8&gt;4800,AS8&lt;10000),"CATASTRÓFICO")))))</f>
        <v>BAJO</v>
      </c>
      <c r="AS8" s="126">
        <f>(AP8*AQ8)*10000</f>
        <v>86.47529999062499</v>
      </c>
    </row>
    <row r="9" spans="1:45" s="1" customFormat="1" x14ac:dyDescent="0.3">
      <c r="A9" s="112"/>
      <c r="B9" s="115"/>
      <c r="C9" s="115"/>
      <c r="D9" s="115"/>
      <c r="E9" s="115"/>
      <c r="F9" s="115"/>
      <c r="G9" s="115"/>
      <c r="H9" s="115"/>
      <c r="I9" s="115"/>
      <c r="J9" s="115"/>
      <c r="K9" s="115"/>
      <c r="L9" s="115"/>
      <c r="M9" s="115"/>
      <c r="N9" s="97"/>
      <c r="O9" s="97"/>
      <c r="P9" s="100"/>
      <c r="Q9" s="103"/>
      <c r="R9" s="106"/>
      <c r="S9" s="109"/>
      <c r="T9" s="118"/>
      <c r="U9" s="30" t="s">
        <v>838</v>
      </c>
      <c r="V9" s="31">
        <v>0.25</v>
      </c>
      <c r="W9" s="31"/>
      <c r="X9" s="31"/>
      <c r="Y9" s="31"/>
      <c r="Z9" s="31"/>
      <c r="AA9" s="31">
        <v>0.1</v>
      </c>
      <c r="AB9" s="31"/>
      <c r="AC9" s="31"/>
      <c r="AD9" s="31"/>
      <c r="AE9" s="31"/>
      <c r="AF9" s="31"/>
      <c r="AG9" s="31"/>
      <c r="AH9" s="31"/>
      <c r="AI9" s="31"/>
      <c r="AJ9" s="31"/>
      <c r="AK9" s="31"/>
      <c r="AL9" s="31"/>
      <c r="AM9" s="31"/>
      <c r="AN9" s="32">
        <f t="shared" ref="AN9:AN72" si="2">V9+W9+X9+Y9+Z9+AA9</f>
        <v>0.35</v>
      </c>
      <c r="AO9" s="33"/>
      <c r="AP9" s="121"/>
      <c r="AQ9" s="124"/>
      <c r="AR9" s="106"/>
      <c r="AS9" s="127"/>
    </row>
    <row r="10" spans="1:45" s="1" customFormat="1" x14ac:dyDescent="0.3">
      <c r="A10" s="112"/>
      <c r="B10" s="115"/>
      <c r="C10" s="115"/>
      <c r="D10" s="115"/>
      <c r="E10" s="115"/>
      <c r="F10" s="115"/>
      <c r="G10" s="115"/>
      <c r="H10" s="115"/>
      <c r="I10" s="115"/>
      <c r="J10" s="115"/>
      <c r="K10" s="115"/>
      <c r="L10" s="115"/>
      <c r="M10" s="115"/>
      <c r="N10" s="97"/>
      <c r="O10" s="97"/>
      <c r="P10" s="100"/>
      <c r="Q10" s="103"/>
      <c r="R10" s="106"/>
      <c r="S10" s="109"/>
      <c r="T10" s="118"/>
      <c r="U10" s="34" t="s">
        <v>839</v>
      </c>
      <c r="V10" s="31">
        <v>0.25</v>
      </c>
      <c r="W10" s="31"/>
      <c r="X10" s="31"/>
      <c r="Y10" s="31"/>
      <c r="Z10" s="31"/>
      <c r="AA10" s="31">
        <v>0.1</v>
      </c>
      <c r="AB10" s="31"/>
      <c r="AC10" s="31"/>
      <c r="AD10" s="31"/>
      <c r="AE10" s="31"/>
      <c r="AF10" s="31"/>
      <c r="AG10" s="31"/>
      <c r="AH10" s="31"/>
      <c r="AI10" s="31"/>
      <c r="AJ10" s="31"/>
      <c r="AK10" s="31"/>
      <c r="AL10" s="31"/>
      <c r="AM10" s="31"/>
      <c r="AN10" s="32">
        <f t="shared" si="2"/>
        <v>0.35</v>
      </c>
      <c r="AO10" s="33"/>
      <c r="AP10" s="121"/>
      <c r="AQ10" s="124"/>
      <c r="AR10" s="106"/>
      <c r="AS10" s="127"/>
    </row>
    <row r="11" spans="1:45" s="1" customFormat="1" ht="36" x14ac:dyDescent="0.3">
      <c r="A11" s="112"/>
      <c r="B11" s="115"/>
      <c r="C11" s="115"/>
      <c r="D11" s="115"/>
      <c r="E11" s="115"/>
      <c r="F11" s="115"/>
      <c r="G11" s="115"/>
      <c r="H11" s="115"/>
      <c r="I11" s="115"/>
      <c r="J11" s="115"/>
      <c r="K11" s="115"/>
      <c r="L11" s="115"/>
      <c r="M11" s="115"/>
      <c r="N11" s="97"/>
      <c r="O11" s="97"/>
      <c r="P11" s="100"/>
      <c r="Q11" s="103"/>
      <c r="R11" s="106"/>
      <c r="S11" s="109"/>
      <c r="T11" s="118"/>
      <c r="U11" s="34" t="s">
        <v>840</v>
      </c>
      <c r="V11" s="31">
        <v>0.25</v>
      </c>
      <c r="W11" s="31"/>
      <c r="X11" s="31"/>
      <c r="Y11" s="31"/>
      <c r="Z11" s="31"/>
      <c r="AA11" s="31">
        <v>0.1</v>
      </c>
      <c r="AB11" s="31"/>
      <c r="AC11" s="31"/>
      <c r="AD11" s="31"/>
      <c r="AE11" s="31"/>
      <c r="AF11" s="31"/>
      <c r="AG11" s="31"/>
      <c r="AH11" s="31"/>
      <c r="AI11" s="31"/>
      <c r="AJ11" s="31"/>
      <c r="AK11" s="31"/>
      <c r="AL11" s="31"/>
      <c r="AM11" s="31"/>
      <c r="AN11" s="32">
        <f t="shared" si="2"/>
        <v>0.35</v>
      </c>
      <c r="AO11" s="33"/>
      <c r="AP11" s="121"/>
      <c r="AQ11" s="124"/>
      <c r="AR11" s="106"/>
      <c r="AS11" s="127"/>
    </row>
    <row r="12" spans="1:45" s="1" customFormat="1" ht="36" x14ac:dyDescent="0.3">
      <c r="A12" s="112"/>
      <c r="B12" s="115"/>
      <c r="C12" s="115"/>
      <c r="D12" s="115"/>
      <c r="E12" s="115"/>
      <c r="F12" s="115"/>
      <c r="G12" s="115"/>
      <c r="H12" s="115"/>
      <c r="I12" s="115"/>
      <c r="J12" s="115"/>
      <c r="K12" s="115"/>
      <c r="L12" s="115"/>
      <c r="M12" s="115"/>
      <c r="N12" s="97"/>
      <c r="O12" s="97"/>
      <c r="P12" s="100"/>
      <c r="Q12" s="103"/>
      <c r="R12" s="106"/>
      <c r="S12" s="109"/>
      <c r="T12" s="118"/>
      <c r="U12" s="30" t="s">
        <v>841</v>
      </c>
      <c r="V12" s="31">
        <v>0.25</v>
      </c>
      <c r="W12" s="31"/>
      <c r="X12" s="31"/>
      <c r="Y12" s="31"/>
      <c r="Z12" s="31"/>
      <c r="AA12" s="31">
        <v>0.1</v>
      </c>
      <c r="AB12" s="31"/>
      <c r="AC12" s="31"/>
      <c r="AD12" s="31"/>
      <c r="AE12" s="31"/>
      <c r="AF12" s="31"/>
      <c r="AG12" s="31"/>
      <c r="AH12" s="31"/>
      <c r="AI12" s="31"/>
      <c r="AJ12" s="31"/>
      <c r="AK12" s="31"/>
      <c r="AL12" s="31"/>
      <c r="AM12" s="31"/>
      <c r="AN12" s="32">
        <f t="shared" si="2"/>
        <v>0.35</v>
      </c>
      <c r="AO12" s="33"/>
      <c r="AP12" s="121"/>
      <c r="AQ12" s="124"/>
      <c r="AR12" s="106"/>
      <c r="AS12" s="127"/>
    </row>
    <row r="13" spans="1:45" s="1" customFormat="1" x14ac:dyDescent="0.3">
      <c r="A13" s="112"/>
      <c r="B13" s="115"/>
      <c r="C13" s="115"/>
      <c r="D13" s="115"/>
      <c r="E13" s="115"/>
      <c r="F13" s="115"/>
      <c r="G13" s="115"/>
      <c r="H13" s="115"/>
      <c r="I13" s="115"/>
      <c r="J13" s="115"/>
      <c r="K13" s="115"/>
      <c r="L13" s="115"/>
      <c r="M13" s="115"/>
      <c r="N13" s="97"/>
      <c r="O13" s="97"/>
      <c r="P13" s="100"/>
      <c r="Q13" s="103"/>
      <c r="R13" s="106"/>
      <c r="S13" s="109"/>
      <c r="T13" s="118"/>
      <c r="U13" s="30" t="s">
        <v>842</v>
      </c>
      <c r="V13" s="31"/>
      <c r="W13" s="31">
        <v>0.15</v>
      </c>
      <c r="X13" s="31"/>
      <c r="Y13" s="31"/>
      <c r="Z13" s="31">
        <v>0.15</v>
      </c>
      <c r="AA13" s="31"/>
      <c r="AB13" s="31"/>
      <c r="AC13" s="31"/>
      <c r="AD13" s="31"/>
      <c r="AE13" s="31"/>
      <c r="AF13" s="31"/>
      <c r="AG13" s="31"/>
      <c r="AH13" s="31"/>
      <c r="AI13" s="31"/>
      <c r="AJ13" s="31"/>
      <c r="AK13" s="31"/>
      <c r="AL13" s="31"/>
      <c r="AM13" s="31"/>
      <c r="AN13" s="32">
        <f t="shared" si="2"/>
        <v>0.3</v>
      </c>
      <c r="AO13" s="33"/>
      <c r="AP13" s="121"/>
      <c r="AQ13" s="124"/>
      <c r="AR13" s="106"/>
      <c r="AS13" s="127"/>
    </row>
    <row r="14" spans="1:45" s="1" customFormat="1" x14ac:dyDescent="0.3">
      <c r="A14" s="112"/>
      <c r="B14" s="115"/>
      <c r="C14" s="115"/>
      <c r="D14" s="115"/>
      <c r="E14" s="115"/>
      <c r="F14" s="115"/>
      <c r="G14" s="115"/>
      <c r="H14" s="115"/>
      <c r="I14" s="115"/>
      <c r="J14" s="115"/>
      <c r="K14" s="115"/>
      <c r="L14" s="115"/>
      <c r="M14" s="115"/>
      <c r="N14" s="97"/>
      <c r="O14" s="97"/>
      <c r="P14" s="100"/>
      <c r="Q14" s="103"/>
      <c r="R14" s="106"/>
      <c r="S14" s="109"/>
      <c r="T14" s="118"/>
      <c r="U14" s="30" t="s">
        <v>843</v>
      </c>
      <c r="V14" s="31"/>
      <c r="W14" s="31">
        <v>0.15</v>
      </c>
      <c r="X14" s="31"/>
      <c r="Y14" s="31"/>
      <c r="Z14" s="31"/>
      <c r="AA14" s="31">
        <v>0.1</v>
      </c>
      <c r="AB14" s="31"/>
      <c r="AC14" s="31"/>
      <c r="AD14" s="31"/>
      <c r="AE14" s="31"/>
      <c r="AF14" s="31"/>
      <c r="AG14" s="31"/>
      <c r="AH14" s="31"/>
      <c r="AI14" s="31"/>
      <c r="AJ14" s="31"/>
      <c r="AK14" s="31"/>
      <c r="AL14" s="31"/>
      <c r="AM14" s="31"/>
      <c r="AN14" s="32">
        <f t="shared" si="2"/>
        <v>0.25</v>
      </c>
      <c r="AO14" s="33"/>
      <c r="AP14" s="121"/>
      <c r="AQ14" s="124"/>
      <c r="AR14" s="106"/>
      <c r="AS14" s="127"/>
    </row>
    <row r="15" spans="1:45" s="1" customFormat="1" ht="20.100000000000001" customHeight="1" x14ac:dyDescent="0.3">
      <c r="A15" s="112"/>
      <c r="B15" s="115"/>
      <c r="C15" s="115"/>
      <c r="D15" s="115"/>
      <c r="E15" s="115"/>
      <c r="F15" s="115"/>
      <c r="G15" s="115"/>
      <c r="H15" s="115"/>
      <c r="I15" s="115"/>
      <c r="J15" s="115"/>
      <c r="K15" s="115"/>
      <c r="L15" s="115"/>
      <c r="M15" s="115"/>
      <c r="N15" s="97"/>
      <c r="O15" s="97"/>
      <c r="P15" s="100"/>
      <c r="Q15" s="103"/>
      <c r="R15" s="106"/>
      <c r="S15" s="109"/>
      <c r="T15" s="118"/>
      <c r="U15" s="30" t="s">
        <v>844</v>
      </c>
      <c r="V15" s="31">
        <v>0.25</v>
      </c>
      <c r="W15" s="31"/>
      <c r="X15" s="31"/>
      <c r="Y15" s="31"/>
      <c r="Z15" s="31"/>
      <c r="AA15" s="31">
        <v>0.1</v>
      </c>
      <c r="AB15" s="31"/>
      <c r="AC15" s="31"/>
      <c r="AD15" s="31"/>
      <c r="AE15" s="31"/>
      <c r="AF15" s="31"/>
      <c r="AG15" s="31"/>
      <c r="AH15" s="31"/>
      <c r="AI15" s="31"/>
      <c r="AJ15" s="31"/>
      <c r="AK15" s="31"/>
      <c r="AL15" s="31"/>
      <c r="AM15" s="31"/>
      <c r="AN15" s="32">
        <f t="shared" si="2"/>
        <v>0.35</v>
      </c>
      <c r="AO15" s="33"/>
      <c r="AP15" s="121"/>
      <c r="AQ15" s="124"/>
      <c r="AR15" s="106"/>
      <c r="AS15" s="127"/>
    </row>
    <row r="16" spans="1:45" s="1" customFormat="1" ht="20.100000000000001" customHeight="1" x14ac:dyDescent="0.3">
      <c r="A16" s="112"/>
      <c r="B16" s="115"/>
      <c r="C16" s="115"/>
      <c r="D16" s="115"/>
      <c r="E16" s="115"/>
      <c r="F16" s="115"/>
      <c r="G16" s="115"/>
      <c r="H16" s="115"/>
      <c r="I16" s="115"/>
      <c r="J16" s="115"/>
      <c r="K16" s="115"/>
      <c r="L16" s="115"/>
      <c r="M16" s="115"/>
      <c r="N16" s="97"/>
      <c r="O16" s="97"/>
      <c r="P16" s="100"/>
      <c r="Q16" s="103"/>
      <c r="R16" s="106"/>
      <c r="S16" s="109"/>
      <c r="T16" s="118"/>
      <c r="U16" s="30" t="s">
        <v>845</v>
      </c>
      <c r="V16" s="31"/>
      <c r="W16" s="31">
        <v>0.15</v>
      </c>
      <c r="X16" s="31"/>
      <c r="Y16" s="31"/>
      <c r="Z16" s="31">
        <v>0.15</v>
      </c>
      <c r="AA16" s="31"/>
      <c r="AB16" s="31"/>
      <c r="AC16" s="31"/>
      <c r="AD16" s="31"/>
      <c r="AE16" s="31"/>
      <c r="AF16" s="31"/>
      <c r="AG16" s="31"/>
      <c r="AH16" s="31"/>
      <c r="AI16" s="31"/>
      <c r="AJ16" s="31"/>
      <c r="AK16" s="31"/>
      <c r="AL16" s="31"/>
      <c r="AM16" s="31"/>
      <c r="AN16" s="32">
        <f t="shared" si="2"/>
        <v>0.3</v>
      </c>
      <c r="AO16" s="33"/>
      <c r="AP16" s="121"/>
      <c r="AQ16" s="124"/>
      <c r="AR16" s="106"/>
      <c r="AS16" s="127"/>
    </row>
    <row r="17" spans="1:45" s="1" customFormat="1" ht="20.100000000000001" customHeight="1" x14ac:dyDescent="0.3">
      <c r="A17" s="112"/>
      <c r="B17" s="115"/>
      <c r="C17" s="115"/>
      <c r="D17" s="115"/>
      <c r="E17" s="115"/>
      <c r="F17" s="115"/>
      <c r="G17" s="115"/>
      <c r="H17" s="115"/>
      <c r="I17" s="115"/>
      <c r="J17" s="115"/>
      <c r="K17" s="115"/>
      <c r="L17" s="115"/>
      <c r="M17" s="115"/>
      <c r="N17" s="97"/>
      <c r="O17" s="97"/>
      <c r="P17" s="100"/>
      <c r="Q17" s="103"/>
      <c r="R17" s="106"/>
      <c r="S17" s="109"/>
      <c r="T17" s="118"/>
      <c r="U17" s="30" t="s">
        <v>846</v>
      </c>
      <c r="V17" s="31"/>
      <c r="W17" s="31">
        <v>0.15</v>
      </c>
      <c r="X17" s="31"/>
      <c r="Y17" s="31"/>
      <c r="Z17" s="31"/>
      <c r="AA17" s="31">
        <v>0.1</v>
      </c>
      <c r="AB17" s="31"/>
      <c r="AC17" s="31"/>
      <c r="AD17" s="31"/>
      <c r="AE17" s="31"/>
      <c r="AF17" s="31"/>
      <c r="AG17" s="31"/>
      <c r="AH17" s="31"/>
      <c r="AI17" s="31"/>
      <c r="AJ17" s="31"/>
      <c r="AK17" s="31"/>
      <c r="AL17" s="31"/>
      <c r="AM17" s="31"/>
      <c r="AN17" s="32">
        <f t="shared" si="2"/>
        <v>0.25</v>
      </c>
      <c r="AO17" s="33"/>
      <c r="AP17" s="121"/>
      <c r="AQ17" s="124"/>
      <c r="AR17" s="106"/>
      <c r="AS17" s="127"/>
    </row>
    <row r="18" spans="1:45" s="1" customFormat="1" ht="36" x14ac:dyDescent="0.3">
      <c r="A18" s="112"/>
      <c r="B18" s="115"/>
      <c r="C18" s="115"/>
      <c r="D18" s="115"/>
      <c r="E18" s="115"/>
      <c r="F18" s="115"/>
      <c r="G18" s="115"/>
      <c r="H18" s="115"/>
      <c r="I18" s="115"/>
      <c r="J18" s="115"/>
      <c r="K18" s="115"/>
      <c r="L18" s="115"/>
      <c r="M18" s="115"/>
      <c r="N18" s="97"/>
      <c r="O18" s="97"/>
      <c r="P18" s="100"/>
      <c r="Q18" s="103"/>
      <c r="R18" s="106"/>
      <c r="S18" s="109"/>
      <c r="T18" s="118"/>
      <c r="U18" s="30" t="s">
        <v>847</v>
      </c>
      <c r="V18" s="31">
        <v>0.25</v>
      </c>
      <c r="W18" s="31"/>
      <c r="X18" s="31"/>
      <c r="Y18" s="31"/>
      <c r="Z18" s="31"/>
      <c r="AA18" s="31">
        <v>0.1</v>
      </c>
      <c r="AB18" s="31"/>
      <c r="AC18" s="31"/>
      <c r="AD18" s="31"/>
      <c r="AE18" s="31"/>
      <c r="AF18" s="31"/>
      <c r="AG18" s="31"/>
      <c r="AH18" s="31"/>
      <c r="AI18" s="31"/>
      <c r="AJ18" s="31"/>
      <c r="AK18" s="31"/>
      <c r="AL18" s="31"/>
      <c r="AM18" s="31"/>
      <c r="AN18" s="32">
        <f t="shared" si="2"/>
        <v>0.35</v>
      </c>
      <c r="AO18" s="33"/>
      <c r="AP18" s="121"/>
      <c r="AQ18" s="124"/>
      <c r="AR18" s="106"/>
      <c r="AS18" s="127"/>
    </row>
    <row r="19" spans="1:45" s="1" customFormat="1" ht="22.5" customHeight="1" thickBot="1" x14ac:dyDescent="0.35">
      <c r="A19" s="112"/>
      <c r="B19" s="115"/>
      <c r="C19" s="115"/>
      <c r="D19" s="115"/>
      <c r="E19" s="115"/>
      <c r="F19" s="115"/>
      <c r="G19" s="115"/>
      <c r="H19" s="115"/>
      <c r="I19" s="115"/>
      <c r="J19" s="115"/>
      <c r="K19" s="115"/>
      <c r="L19" s="115"/>
      <c r="M19" s="115"/>
      <c r="N19" s="97"/>
      <c r="O19" s="97"/>
      <c r="P19" s="100"/>
      <c r="Q19" s="103"/>
      <c r="R19" s="106"/>
      <c r="S19" s="109"/>
      <c r="T19" s="118"/>
      <c r="U19" s="30"/>
      <c r="V19" s="31"/>
      <c r="W19" s="31"/>
      <c r="X19" s="31"/>
      <c r="Y19" s="31"/>
      <c r="Z19" s="31"/>
      <c r="AA19" s="31"/>
      <c r="AB19" s="31"/>
      <c r="AC19" s="31"/>
      <c r="AD19" s="31"/>
      <c r="AE19" s="31"/>
      <c r="AF19" s="31"/>
      <c r="AG19" s="31"/>
      <c r="AH19" s="31"/>
      <c r="AI19" s="31"/>
      <c r="AJ19" s="31"/>
      <c r="AK19" s="31"/>
      <c r="AL19" s="31"/>
      <c r="AM19" s="31"/>
      <c r="AN19" s="32">
        <f t="shared" si="2"/>
        <v>0</v>
      </c>
      <c r="AO19" s="33"/>
      <c r="AP19" s="121"/>
      <c r="AQ19" s="124"/>
      <c r="AR19" s="106"/>
      <c r="AS19" s="127"/>
    </row>
    <row r="20" spans="1:45" s="1" customFormat="1" ht="13.5" hidden="1" customHeight="1" thickBot="1" x14ac:dyDescent="0.35">
      <c r="A20" s="112"/>
      <c r="B20" s="115"/>
      <c r="C20" s="115"/>
      <c r="D20" s="115"/>
      <c r="E20" s="115"/>
      <c r="F20" s="115"/>
      <c r="G20" s="115"/>
      <c r="H20" s="115"/>
      <c r="I20" s="115"/>
      <c r="J20" s="115"/>
      <c r="K20" s="115"/>
      <c r="L20" s="115"/>
      <c r="M20" s="115"/>
      <c r="N20" s="97"/>
      <c r="O20" s="97"/>
      <c r="P20" s="100"/>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2"/>
        <v>0</v>
      </c>
      <c r="AO20" s="33"/>
      <c r="AP20" s="121"/>
      <c r="AQ20" s="124"/>
      <c r="AR20" s="106"/>
      <c r="AS20" s="127"/>
    </row>
    <row r="21" spans="1:45" s="1" customFormat="1" ht="24" hidden="1" customHeight="1" thickBot="1" x14ac:dyDescent="0.35">
      <c r="A21" s="113"/>
      <c r="B21" s="116"/>
      <c r="C21" s="116"/>
      <c r="D21" s="116"/>
      <c r="E21" s="116"/>
      <c r="F21" s="116"/>
      <c r="G21" s="116"/>
      <c r="H21" s="116"/>
      <c r="I21" s="116"/>
      <c r="J21" s="116"/>
      <c r="K21" s="116"/>
      <c r="L21" s="116"/>
      <c r="M21" s="116"/>
      <c r="N21" s="98"/>
      <c r="O21" s="98"/>
      <c r="P21" s="101"/>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2"/>
        <v>0</v>
      </c>
      <c r="AO21" s="39"/>
      <c r="AP21" s="122"/>
      <c r="AQ21" s="125"/>
      <c r="AR21" s="107"/>
      <c r="AS21" s="128"/>
    </row>
    <row r="22" spans="1:45" ht="36" x14ac:dyDescent="0.35">
      <c r="A22" s="111" t="s">
        <v>848</v>
      </c>
      <c r="B22" s="114" t="s">
        <v>833</v>
      </c>
      <c r="C22" s="114" t="s">
        <v>849</v>
      </c>
      <c r="D22" s="114"/>
      <c r="E22" s="114" t="s">
        <v>79</v>
      </c>
      <c r="F22" s="114"/>
      <c r="G22" s="114"/>
      <c r="H22" s="114"/>
      <c r="I22" s="114"/>
      <c r="J22" s="114"/>
      <c r="K22" s="114" t="s">
        <v>80</v>
      </c>
      <c r="L22" s="114"/>
      <c r="M22" s="114" t="s">
        <v>5</v>
      </c>
      <c r="N22" s="96" t="s">
        <v>850</v>
      </c>
      <c r="O22" s="96" t="s">
        <v>851</v>
      </c>
      <c r="P22" s="99">
        <v>0.8</v>
      </c>
      <c r="Q22" s="102">
        <v>1</v>
      </c>
      <c r="R22" s="105" t="str">
        <f t="shared" ref="R22" si="3">IF(S22&lt;=1600,"BAJO",(IF(AND(S22&gt;1600,S22&lt;=3600),"MODERADO",IF(AND(S22&gt;3600,S22&lt;=4800),"ALTO",IF(AND(S22&gt;4800,S22&lt;=10000),"EXTREMO")))))</f>
        <v>EXTREMO</v>
      </c>
      <c r="S22" s="108">
        <f>(P22*Q22)*10000</f>
        <v>8000</v>
      </c>
      <c r="T22" s="117" t="s">
        <v>9</v>
      </c>
      <c r="U22" s="36" t="s">
        <v>852</v>
      </c>
      <c r="V22" s="31">
        <v>0.25</v>
      </c>
      <c r="W22" s="31"/>
      <c r="X22" s="31"/>
      <c r="Y22" s="31"/>
      <c r="Z22" s="31"/>
      <c r="AA22" s="31">
        <v>0.1</v>
      </c>
      <c r="AB22" s="31"/>
      <c r="AC22" s="31"/>
      <c r="AD22" s="31"/>
      <c r="AE22" s="31"/>
      <c r="AF22" s="31"/>
      <c r="AG22" s="31"/>
      <c r="AH22" s="31"/>
      <c r="AI22" s="31"/>
      <c r="AJ22" s="31"/>
      <c r="AK22" s="31"/>
      <c r="AL22" s="31"/>
      <c r="AM22" s="31"/>
      <c r="AN22" s="38">
        <f t="shared" si="2"/>
        <v>0.35</v>
      </c>
      <c r="AO22" s="35"/>
      <c r="AP22" s="120">
        <f t="shared" ref="AP22" si="4">P22*(1-AN22)*(1-AN23)*(1-AN24)*(1-AN25)*(1-AN26)*(1-AN27)*(1-AN28)*(1-AN29)*(1-AN30)*(1-AN31)*(1-AN32)*(1-AN33)*(1-AN34)*(1-AN35)</f>
        <v>2.0467526624999999E-2</v>
      </c>
      <c r="AQ22" s="123">
        <f>Q22</f>
        <v>1</v>
      </c>
      <c r="AR22" s="105" t="str">
        <f t="shared" ref="AR22" si="5">IF(AS22&lt;=1600,"BAJO",(IF(AND(AS22&gt;1600,AS22&lt;=3600),"MODERADO",IF(AND(AS22&gt;3600,AS22&lt;=4800),"ALTO",IF(AND(AS22&gt;4800,AS22&lt;10000),"CATASTRÓFICO")))))</f>
        <v>BAJO</v>
      </c>
      <c r="AS22" s="126">
        <f t="shared" ref="AS22" si="6">(AP22*AQ22)*10000</f>
        <v>204.67526624999999</v>
      </c>
    </row>
    <row r="23" spans="1:45" ht="20.100000000000001" customHeight="1" x14ac:dyDescent="0.35">
      <c r="A23" s="112"/>
      <c r="B23" s="115"/>
      <c r="C23" s="115"/>
      <c r="D23" s="115"/>
      <c r="E23" s="115"/>
      <c r="F23" s="115"/>
      <c r="G23" s="115"/>
      <c r="H23" s="115"/>
      <c r="I23" s="115"/>
      <c r="J23" s="115"/>
      <c r="K23" s="115"/>
      <c r="L23" s="115"/>
      <c r="M23" s="115"/>
      <c r="N23" s="97"/>
      <c r="O23" s="97"/>
      <c r="P23" s="100"/>
      <c r="Q23" s="103"/>
      <c r="R23" s="106"/>
      <c r="S23" s="109"/>
      <c r="T23" s="118"/>
      <c r="U23" s="30" t="s">
        <v>853</v>
      </c>
      <c r="V23" s="31">
        <v>0.25</v>
      </c>
      <c r="W23" s="31"/>
      <c r="X23" s="31"/>
      <c r="Y23" s="31"/>
      <c r="Z23" s="31"/>
      <c r="AA23" s="31">
        <v>0.1</v>
      </c>
      <c r="AB23" s="31"/>
      <c r="AC23" s="31"/>
      <c r="AD23" s="31"/>
      <c r="AE23" s="31"/>
      <c r="AF23" s="31"/>
      <c r="AG23" s="31"/>
      <c r="AH23" s="31"/>
      <c r="AI23" s="31"/>
      <c r="AJ23" s="31"/>
      <c r="AK23" s="31"/>
      <c r="AL23" s="31"/>
      <c r="AM23" s="31"/>
      <c r="AN23" s="32">
        <f t="shared" si="2"/>
        <v>0.35</v>
      </c>
      <c r="AO23" s="33"/>
      <c r="AP23" s="121"/>
      <c r="AQ23" s="124"/>
      <c r="AR23" s="106"/>
      <c r="AS23" s="127"/>
    </row>
    <row r="24" spans="1:45" ht="20.100000000000001" customHeight="1" x14ac:dyDescent="0.35">
      <c r="A24" s="112"/>
      <c r="B24" s="115"/>
      <c r="C24" s="115"/>
      <c r="D24" s="115"/>
      <c r="E24" s="115"/>
      <c r="F24" s="115"/>
      <c r="G24" s="115"/>
      <c r="H24" s="115"/>
      <c r="I24" s="115"/>
      <c r="J24" s="115"/>
      <c r="K24" s="115"/>
      <c r="L24" s="115"/>
      <c r="M24" s="115"/>
      <c r="N24" s="97"/>
      <c r="O24" s="97"/>
      <c r="P24" s="100"/>
      <c r="Q24" s="103"/>
      <c r="R24" s="106"/>
      <c r="S24" s="109"/>
      <c r="T24" s="118"/>
      <c r="U24" s="34" t="s">
        <v>854</v>
      </c>
      <c r="V24" s="31"/>
      <c r="W24" s="31">
        <v>0.15</v>
      </c>
      <c r="X24" s="31"/>
      <c r="Y24" s="31"/>
      <c r="Z24" s="31">
        <v>0.15</v>
      </c>
      <c r="AA24" s="31"/>
      <c r="AB24" s="31"/>
      <c r="AC24" s="31"/>
      <c r="AD24" s="31"/>
      <c r="AE24" s="31"/>
      <c r="AF24" s="31"/>
      <c r="AG24" s="31"/>
      <c r="AH24" s="31"/>
      <c r="AI24" s="31"/>
      <c r="AJ24" s="31"/>
      <c r="AK24" s="31"/>
      <c r="AL24" s="31"/>
      <c r="AM24" s="31"/>
      <c r="AN24" s="32">
        <f t="shared" si="2"/>
        <v>0.3</v>
      </c>
      <c r="AO24" s="33"/>
      <c r="AP24" s="121"/>
      <c r="AQ24" s="124"/>
      <c r="AR24" s="106"/>
      <c r="AS24" s="127"/>
    </row>
    <row r="25" spans="1:45" ht="20.100000000000001" customHeight="1" x14ac:dyDescent="0.35">
      <c r="A25" s="112"/>
      <c r="B25" s="115"/>
      <c r="C25" s="115"/>
      <c r="D25" s="115"/>
      <c r="E25" s="115"/>
      <c r="F25" s="115"/>
      <c r="G25" s="115"/>
      <c r="H25" s="115"/>
      <c r="I25" s="115"/>
      <c r="J25" s="115"/>
      <c r="K25" s="115"/>
      <c r="L25" s="115"/>
      <c r="M25" s="115"/>
      <c r="N25" s="97"/>
      <c r="O25" s="97"/>
      <c r="P25" s="100"/>
      <c r="Q25" s="103"/>
      <c r="R25" s="106"/>
      <c r="S25" s="109"/>
      <c r="T25" s="118"/>
      <c r="U25" s="34" t="s">
        <v>855</v>
      </c>
      <c r="V25" s="31"/>
      <c r="W25" s="31"/>
      <c r="X25" s="31">
        <v>0.1</v>
      </c>
      <c r="Y25" s="31"/>
      <c r="Z25" s="31"/>
      <c r="AA25" s="31">
        <v>0.1</v>
      </c>
      <c r="AB25" s="31"/>
      <c r="AC25" s="31"/>
      <c r="AD25" s="31"/>
      <c r="AE25" s="31"/>
      <c r="AF25" s="31"/>
      <c r="AG25" s="31"/>
      <c r="AH25" s="31"/>
      <c r="AI25" s="31"/>
      <c r="AJ25" s="31"/>
      <c r="AK25" s="31"/>
      <c r="AL25" s="31"/>
      <c r="AM25" s="31"/>
      <c r="AN25" s="32">
        <f t="shared" si="2"/>
        <v>0.2</v>
      </c>
      <c r="AO25" s="33"/>
      <c r="AP25" s="121"/>
      <c r="AQ25" s="124"/>
      <c r="AR25" s="106"/>
      <c r="AS25" s="127"/>
    </row>
    <row r="26" spans="1:45" ht="20.100000000000001" customHeight="1" x14ac:dyDescent="0.35">
      <c r="A26" s="112"/>
      <c r="B26" s="115"/>
      <c r="C26" s="115"/>
      <c r="D26" s="115"/>
      <c r="E26" s="115"/>
      <c r="F26" s="115"/>
      <c r="G26" s="115"/>
      <c r="H26" s="115"/>
      <c r="I26" s="115"/>
      <c r="J26" s="115"/>
      <c r="K26" s="115"/>
      <c r="L26" s="115"/>
      <c r="M26" s="115"/>
      <c r="N26" s="97"/>
      <c r="O26" s="97"/>
      <c r="P26" s="100"/>
      <c r="Q26" s="103"/>
      <c r="R26" s="106"/>
      <c r="S26" s="109"/>
      <c r="T26" s="118"/>
      <c r="U26" s="30" t="s">
        <v>856</v>
      </c>
      <c r="V26" s="31">
        <v>0.25</v>
      </c>
      <c r="W26" s="31"/>
      <c r="X26" s="31"/>
      <c r="Y26" s="31"/>
      <c r="Z26" s="31"/>
      <c r="AA26" s="31">
        <v>0.1</v>
      </c>
      <c r="AB26" s="31"/>
      <c r="AC26" s="31"/>
      <c r="AD26" s="31"/>
      <c r="AE26" s="31"/>
      <c r="AF26" s="31"/>
      <c r="AG26" s="31"/>
      <c r="AH26" s="31"/>
      <c r="AI26" s="31"/>
      <c r="AJ26" s="31"/>
      <c r="AK26" s="31"/>
      <c r="AL26" s="31"/>
      <c r="AM26" s="31"/>
      <c r="AN26" s="32">
        <f t="shared" si="2"/>
        <v>0.35</v>
      </c>
      <c r="AO26" s="33"/>
      <c r="AP26" s="121"/>
      <c r="AQ26" s="124"/>
      <c r="AR26" s="106"/>
      <c r="AS26" s="127"/>
    </row>
    <row r="27" spans="1:45" ht="20.100000000000001" customHeight="1" x14ac:dyDescent="0.35">
      <c r="A27" s="112"/>
      <c r="B27" s="115"/>
      <c r="C27" s="115"/>
      <c r="D27" s="115"/>
      <c r="E27" s="115"/>
      <c r="F27" s="115"/>
      <c r="G27" s="115"/>
      <c r="H27" s="115"/>
      <c r="I27" s="115"/>
      <c r="J27" s="115"/>
      <c r="K27" s="115"/>
      <c r="L27" s="115"/>
      <c r="M27" s="115"/>
      <c r="N27" s="97"/>
      <c r="O27" s="97"/>
      <c r="P27" s="100"/>
      <c r="Q27" s="103"/>
      <c r="R27" s="106"/>
      <c r="S27" s="109"/>
      <c r="T27" s="118"/>
      <c r="U27" s="30" t="s">
        <v>857</v>
      </c>
      <c r="V27" s="31">
        <v>0.25</v>
      </c>
      <c r="W27" s="31"/>
      <c r="X27" s="31"/>
      <c r="Y27" s="31"/>
      <c r="Z27" s="31"/>
      <c r="AA27" s="31">
        <v>0.1</v>
      </c>
      <c r="AB27" s="31"/>
      <c r="AC27" s="31"/>
      <c r="AD27" s="31"/>
      <c r="AE27" s="31"/>
      <c r="AF27" s="31"/>
      <c r="AG27" s="31"/>
      <c r="AH27" s="31"/>
      <c r="AI27" s="31"/>
      <c r="AJ27" s="31"/>
      <c r="AK27" s="31"/>
      <c r="AL27" s="31"/>
      <c r="AM27" s="31"/>
      <c r="AN27" s="32">
        <f t="shared" si="2"/>
        <v>0.35</v>
      </c>
      <c r="AO27" s="33"/>
      <c r="AP27" s="121"/>
      <c r="AQ27" s="124"/>
      <c r="AR27" s="106"/>
      <c r="AS27" s="127"/>
    </row>
    <row r="28" spans="1:45" ht="20.100000000000001" customHeight="1" x14ac:dyDescent="0.35">
      <c r="A28" s="112"/>
      <c r="B28" s="115"/>
      <c r="C28" s="115"/>
      <c r="D28" s="115"/>
      <c r="E28" s="115"/>
      <c r="F28" s="115"/>
      <c r="G28" s="115"/>
      <c r="H28" s="115"/>
      <c r="I28" s="115"/>
      <c r="J28" s="115"/>
      <c r="K28" s="115"/>
      <c r="L28" s="115"/>
      <c r="M28" s="115"/>
      <c r="N28" s="97"/>
      <c r="O28" s="97"/>
      <c r="P28" s="100"/>
      <c r="Q28" s="103"/>
      <c r="R28" s="106"/>
      <c r="S28" s="109"/>
      <c r="T28" s="118"/>
      <c r="U28" s="30" t="s">
        <v>858</v>
      </c>
      <c r="V28" s="31"/>
      <c r="W28" s="31">
        <v>0.15</v>
      </c>
      <c r="X28" s="31"/>
      <c r="Y28" s="31"/>
      <c r="Z28" s="31">
        <v>0.15</v>
      </c>
      <c r="AA28" s="31"/>
      <c r="AB28" s="31"/>
      <c r="AC28" s="31"/>
      <c r="AD28" s="31"/>
      <c r="AE28" s="31"/>
      <c r="AF28" s="31"/>
      <c r="AG28" s="31"/>
      <c r="AH28" s="31"/>
      <c r="AI28" s="31"/>
      <c r="AJ28" s="31"/>
      <c r="AK28" s="31"/>
      <c r="AL28" s="31"/>
      <c r="AM28" s="31"/>
      <c r="AN28" s="32">
        <f t="shared" si="2"/>
        <v>0.3</v>
      </c>
      <c r="AO28" s="33"/>
      <c r="AP28" s="121"/>
      <c r="AQ28" s="124"/>
      <c r="AR28" s="106"/>
      <c r="AS28" s="127"/>
    </row>
    <row r="29" spans="1:45" ht="20.100000000000001" customHeight="1" x14ac:dyDescent="0.35">
      <c r="A29" s="112"/>
      <c r="B29" s="115"/>
      <c r="C29" s="115"/>
      <c r="D29" s="115"/>
      <c r="E29" s="115"/>
      <c r="F29" s="115"/>
      <c r="G29" s="115"/>
      <c r="H29" s="115"/>
      <c r="I29" s="115"/>
      <c r="J29" s="115"/>
      <c r="K29" s="115"/>
      <c r="L29" s="115"/>
      <c r="M29" s="115"/>
      <c r="N29" s="97"/>
      <c r="O29" s="97"/>
      <c r="P29" s="100"/>
      <c r="Q29" s="103"/>
      <c r="R29" s="106"/>
      <c r="S29" s="109"/>
      <c r="T29" s="118"/>
      <c r="U29" s="30" t="s">
        <v>859</v>
      </c>
      <c r="V29" s="31"/>
      <c r="W29" s="31">
        <v>0.15</v>
      </c>
      <c r="X29" s="31"/>
      <c r="Y29" s="31"/>
      <c r="Z29" s="31"/>
      <c r="AA29" s="31">
        <v>0.1</v>
      </c>
      <c r="AB29" s="31"/>
      <c r="AC29" s="31"/>
      <c r="AD29" s="31"/>
      <c r="AE29" s="31"/>
      <c r="AF29" s="31"/>
      <c r="AG29" s="31"/>
      <c r="AH29" s="31"/>
      <c r="AI29" s="31"/>
      <c r="AJ29" s="31"/>
      <c r="AK29" s="31"/>
      <c r="AL29" s="31"/>
      <c r="AM29" s="31"/>
      <c r="AN29" s="32">
        <f t="shared" si="2"/>
        <v>0.25</v>
      </c>
      <c r="AO29" s="33"/>
      <c r="AP29" s="121"/>
      <c r="AQ29" s="124"/>
      <c r="AR29" s="106"/>
      <c r="AS29" s="127"/>
    </row>
    <row r="30" spans="1:45" ht="20.100000000000001" customHeight="1" x14ac:dyDescent="0.35">
      <c r="A30" s="112"/>
      <c r="B30" s="115"/>
      <c r="C30" s="115"/>
      <c r="D30" s="115"/>
      <c r="E30" s="115"/>
      <c r="F30" s="115"/>
      <c r="G30" s="115"/>
      <c r="H30" s="115"/>
      <c r="I30" s="115"/>
      <c r="J30" s="115"/>
      <c r="K30" s="115"/>
      <c r="L30" s="115"/>
      <c r="M30" s="115"/>
      <c r="N30" s="97"/>
      <c r="O30" s="97"/>
      <c r="P30" s="100"/>
      <c r="Q30" s="103"/>
      <c r="R30" s="106"/>
      <c r="S30" s="109"/>
      <c r="T30" s="118"/>
      <c r="U30" s="30" t="s">
        <v>860</v>
      </c>
      <c r="V30" s="31">
        <v>0.25</v>
      </c>
      <c r="W30" s="31"/>
      <c r="X30" s="31"/>
      <c r="Y30" s="31"/>
      <c r="Z30" s="31"/>
      <c r="AA30" s="31">
        <v>0.1</v>
      </c>
      <c r="AB30" s="31"/>
      <c r="AC30" s="31"/>
      <c r="AD30" s="31"/>
      <c r="AE30" s="31"/>
      <c r="AF30" s="31"/>
      <c r="AG30" s="31"/>
      <c r="AH30" s="31"/>
      <c r="AI30" s="31"/>
      <c r="AJ30" s="31"/>
      <c r="AK30" s="31"/>
      <c r="AL30" s="31"/>
      <c r="AM30" s="31"/>
      <c r="AN30" s="32">
        <f t="shared" si="2"/>
        <v>0.35</v>
      </c>
      <c r="AO30" s="33"/>
      <c r="AP30" s="121"/>
      <c r="AQ30" s="124"/>
      <c r="AR30" s="106"/>
      <c r="AS30" s="127"/>
    </row>
    <row r="31" spans="1:45" ht="20.100000000000001" customHeight="1" x14ac:dyDescent="0.35">
      <c r="A31" s="112"/>
      <c r="B31" s="115"/>
      <c r="C31" s="115"/>
      <c r="D31" s="115"/>
      <c r="E31" s="115"/>
      <c r="F31" s="115"/>
      <c r="G31" s="115"/>
      <c r="H31" s="115"/>
      <c r="I31" s="115"/>
      <c r="J31" s="115"/>
      <c r="K31" s="115"/>
      <c r="L31" s="115"/>
      <c r="M31" s="115"/>
      <c r="N31" s="97"/>
      <c r="O31" s="97"/>
      <c r="P31" s="100"/>
      <c r="Q31" s="103"/>
      <c r="R31" s="106"/>
      <c r="S31" s="109"/>
      <c r="T31" s="118"/>
      <c r="U31" s="30" t="s">
        <v>861</v>
      </c>
      <c r="V31" s="31"/>
      <c r="W31" s="31">
        <v>0.15</v>
      </c>
      <c r="X31" s="31"/>
      <c r="Y31" s="31"/>
      <c r="Z31" s="31"/>
      <c r="AA31" s="31">
        <v>0.1</v>
      </c>
      <c r="AB31" s="31"/>
      <c r="AC31" s="31"/>
      <c r="AD31" s="31"/>
      <c r="AE31" s="31"/>
      <c r="AF31" s="31"/>
      <c r="AG31" s="31"/>
      <c r="AH31" s="31"/>
      <c r="AI31" s="31"/>
      <c r="AJ31" s="31"/>
      <c r="AK31" s="31"/>
      <c r="AL31" s="31"/>
      <c r="AM31" s="31"/>
      <c r="AN31" s="32">
        <f t="shared" si="2"/>
        <v>0.25</v>
      </c>
      <c r="AO31" s="33"/>
      <c r="AP31" s="121"/>
      <c r="AQ31" s="124"/>
      <c r="AR31" s="106"/>
      <c r="AS31" s="127"/>
    </row>
    <row r="32" spans="1:45" ht="20.100000000000001" customHeight="1" x14ac:dyDescent="0.35">
      <c r="A32" s="112"/>
      <c r="B32" s="115"/>
      <c r="C32" s="115"/>
      <c r="D32" s="115"/>
      <c r="E32" s="115"/>
      <c r="F32" s="115"/>
      <c r="G32" s="115"/>
      <c r="H32" s="115"/>
      <c r="I32" s="115"/>
      <c r="J32" s="115"/>
      <c r="K32" s="115"/>
      <c r="L32" s="115"/>
      <c r="M32" s="115"/>
      <c r="N32" s="97"/>
      <c r="O32" s="97"/>
      <c r="P32" s="100"/>
      <c r="Q32" s="103"/>
      <c r="R32" s="106"/>
      <c r="S32" s="109"/>
      <c r="T32" s="118"/>
      <c r="U32" s="30"/>
      <c r="V32" s="31"/>
      <c r="W32" s="31"/>
      <c r="X32" s="31"/>
      <c r="Y32" s="31"/>
      <c r="Z32" s="31"/>
      <c r="AA32" s="31"/>
      <c r="AB32" s="31"/>
      <c r="AC32" s="31"/>
      <c r="AD32" s="31"/>
      <c r="AE32" s="31"/>
      <c r="AF32" s="31"/>
      <c r="AG32" s="31"/>
      <c r="AH32" s="31"/>
      <c r="AI32" s="31"/>
      <c r="AJ32" s="31"/>
      <c r="AK32" s="31"/>
      <c r="AL32" s="31"/>
      <c r="AM32" s="31"/>
      <c r="AN32" s="32">
        <f t="shared" si="2"/>
        <v>0</v>
      </c>
      <c r="AO32" s="33"/>
      <c r="AP32" s="121"/>
      <c r="AQ32" s="124"/>
      <c r="AR32" s="106"/>
      <c r="AS32" s="127"/>
    </row>
    <row r="33" spans="1:45" ht="20.100000000000001" customHeight="1" x14ac:dyDescent="0.35">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2"/>
        <v>0</v>
      </c>
      <c r="AO33" s="33"/>
      <c r="AP33" s="121"/>
      <c r="AQ33" s="124"/>
      <c r="AR33" s="106"/>
      <c r="AS33" s="127"/>
    </row>
    <row r="34" spans="1:45" ht="20.100000000000001" customHeight="1" x14ac:dyDescent="0.35">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2"/>
        <v>0</v>
      </c>
      <c r="AO34" s="33"/>
      <c r="AP34" s="121"/>
      <c r="AQ34" s="124"/>
      <c r="AR34" s="106"/>
      <c r="AS34" s="127"/>
    </row>
    <row r="35" spans="1:45" ht="20.100000000000001" customHeight="1" thickBot="1" x14ac:dyDescent="0.4">
      <c r="A35" s="113"/>
      <c r="B35" s="116"/>
      <c r="C35" s="116"/>
      <c r="D35" s="116"/>
      <c r="E35" s="116"/>
      <c r="F35" s="116"/>
      <c r="G35" s="116"/>
      <c r="H35" s="116"/>
      <c r="I35" s="116"/>
      <c r="J35" s="116"/>
      <c r="K35" s="116"/>
      <c r="L35" s="116"/>
      <c r="M35" s="116"/>
      <c r="N35" s="98"/>
      <c r="O35" s="98"/>
      <c r="P35" s="101"/>
      <c r="Q35" s="104"/>
      <c r="R35" s="107"/>
      <c r="S35" s="110"/>
      <c r="T35" s="119"/>
      <c r="U35" s="40"/>
      <c r="V35" s="31"/>
      <c r="W35" s="31"/>
      <c r="X35" s="31"/>
      <c r="Y35" s="31"/>
      <c r="Z35" s="31"/>
      <c r="AA35" s="31"/>
      <c r="AB35" s="31"/>
      <c r="AC35" s="31"/>
      <c r="AD35" s="31"/>
      <c r="AE35" s="31"/>
      <c r="AF35" s="31"/>
      <c r="AG35" s="31"/>
      <c r="AH35" s="31"/>
      <c r="AI35" s="31"/>
      <c r="AJ35" s="31"/>
      <c r="AK35" s="31"/>
      <c r="AL35" s="31"/>
      <c r="AM35" s="31"/>
      <c r="AN35" s="42">
        <f t="shared" si="2"/>
        <v>0</v>
      </c>
      <c r="AO35" s="39"/>
      <c r="AP35" s="122"/>
      <c r="AQ35" s="125"/>
      <c r="AR35" s="107"/>
      <c r="AS35" s="128"/>
    </row>
    <row r="36" spans="1:45" ht="36" x14ac:dyDescent="0.35">
      <c r="A36" s="111" t="s">
        <v>862</v>
      </c>
      <c r="B36" s="114" t="s">
        <v>833</v>
      </c>
      <c r="C36" s="114" t="s">
        <v>863</v>
      </c>
      <c r="D36" s="114"/>
      <c r="E36" s="114"/>
      <c r="F36" s="114"/>
      <c r="G36" s="114"/>
      <c r="H36" s="114" t="s">
        <v>80</v>
      </c>
      <c r="I36" s="114"/>
      <c r="J36" s="114"/>
      <c r="K36" s="114" t="s">
        <v>79</v>
      </c>
      <c r="L36" s="114"/>
      <c r="M36" s="114" t="s">
        <v>5</v>
      </c>
      <c r="N36" s="96" t="s">
        <v>864</v>
      </c>
      <c r="O36" s="96" t="s">
        <v>865</v>
      </c>
      <c r="P36" s="99">
        <v>0.8</v>
      </c>
      <c r="Q36" s="102">
        <v>0.8</v>
      </c>
      <c r="R36" s="105" t="str">
        <f t="shared" ref="R36" si="7">IF(S36&lt;=1600,"BAJO",(IF(AND(S36&gt;1600,S36&lt;=3600),"MODERADO",IF(AND(S36&gt;3600,S36&lt;=4800),"ALTO",IF(AND(S36&gt;4800,S36&lt;=10000),"EXTREMO")))))</f>
        <v>EXTREMO</v>
      </c>
      <c r="S36" s="108">
        <f>(P36*Q36)*10000</f>
        <v>6400.0000000000009</v>
      </c>
      <c r="T36" s="117" t="s">
        <v>9</v>
      </c>
      <c r="U36" s="36" t="s">
        <v>866</v>
      </c>
      <c r="V36" s="31">
        <v>0.25</v>
      </c>
      <c r="W36" s="31"/>
      <c r="X36" s="31"/>
      <c r="Y36" s="31"/>
      <c r="Z36" s="31"/>
      <c r="AA36" s="31">
        <v>0.1</v>
      </c>
      <c r="AB36" s="31"/>
      <c r="AC36" s="31"/>
      <c r="AD36" s="31"/>
      <c r="AE36" s="31"/>
      <c r="AF36" s="31"/>
      <c r="AG36" s="31"/>
      <c r="AH36" s="31"/>
      <c r="AI36" s="31"/>
      <c r="AJ36" s="31"/>
      <c r="AK36" s="31"/>
      <c r="AL36" s="31"/>
      <c r="AM36" s="31"/>
      <c r="AN36" s="38">
        <f t="shared" si="2"/>
        <v>0.35</v>
      </c>
      <c r="AO36" s="35"/>
      <c r="AP36" s="120">
        <f t="shared" ref="AP36" si="8">P36*(1-AN36)*(1-AN37)*(1-AN38)*(1-AN39)*(1-AN40)*(1-AN41)*(1-AN42)*(1-AN43)*(1-AN44)*(1-AN45)*(1-AN46)*(1-AN47)*(1-AN48)*(1-AN49)</f>
        <v>3.8557350000000004E-2</v>
      </c>
      <c r="AQ36" s="123">
        <f>Q36</f>
        <v>0.8</v>
      </c>
      <c r="AR36" s="105" t="str">
        <f>IF(AS36&lt;=1600,"BAJO",(IF(AND(AS36&gt;1600,AS36&lt;=3600),"MODERADO",IF(AND(AS36&gt;3600,AS36&lt;=4800),"ALTO",IF(AND(AS36&gt;4800,AS36&lt;=10000),"CATASTRÓFICO")))))</f>
        <v>BAJO</v>
      </c>
      <c r="AS36" s="126">
        <f t="shared" ref="AS36" si="9">(AP36*AQ36)*10000</f>
        <v>308.45880000000005</v>
      </c>
    </row>
    <row r="37" spans="1:45" ht="36" x14ac:dyDescent="0.35">
      <c r="A37" s="112"/>
      <c r="B37" s="115"/>
      <c r="C37" s="115"/>
      <c r="D37" s="115"/>
      <c r="E37" s="115"/>
      <c r="F37" s="115"/>
      <c r="G37" s="115"/>
      <c r="H37" s="115"/>
      <c r="I37" s="115"/>
      <c r="J37" s="115"/>
      <c r="K37" s="115"/>
      <c r="L37" s="115"/>
      <c r="M37" s="115"/>
      <c r="N37" s="97"/>
      <c r="O37" s="97"/>
      <c r="P37" s="100"/>
      <c r="Q37" s="103"/>
      <c r="R37" s="106"/>
      <c r="S37" s="109"/>
      <c r="T37" s="118"/>
      <c r="U37" s="30" t="s">
        <v>867</v>
      </c>
      <c r="V37" s="31">
        <v>0.25</v>
      </c>
      <c r="W37" s="31"/>
      <c r="X37" s="31"/>
      <c r="Y37" s="31"/>
      <c r="Z37" s="31"/>
      <c r="AA37" s="31">
        <v>0.1</v>
      </c>
      <c r="AB37" s="31"/>
      <c r="AC37" s="31"/>
      <c r="AD37" s="31"/>
      <c r="AE37" s="31"/>
      <c r="AF37" s="31"/>
      <c r="AG37" s="31"/>
      <c r="AH37" s="31"/>
      <c r="AI37" s="31"/>
      <c r="AJ37" s="31"/>
      <c r="AK37" s="31"/>
      <c r="AL37" s="31"/>
      <c r="AM37" s="31"/>
      <c r="AN37" s="32">
        <f t="shared" si="2"/>
        <v>0.35</v>
      </c>
      <c r="AO37" s="33"/>
      <c r="AP37" s="121"/>
      <c r="AQ37" s="124"/>
      <c r="AR37" s="106"/>
      <c r="AS37" s="127"/>
    </row>
    <row r="38" spans="1:45" x14ac:dyDescent="0.35">
      <c r="A38" s="112"/>
      <c r="B38" s="115"/>
      <c r="C38" s="115"/>
      <c r="D38" s="115"/>
      <c r="E38" s="115"/>
      <c r="F38" s="115"/>
      <c r="G38" s="115"/>
      <c r="H38" s="115"/>
      <c r="I38" s="115"/>
      <c r="J38" s="115"/>
      <c r="K38" s="115"/>
      <c r="L38" s="115"/>
      <c r="M38" s="115"/>
      <c r="N38" s="97"/>
      <c r="O38" s="97"/>
      <c r="P38" s="100"/>
      <c r="Q38" s="103"/>
      <c r="R38" s="106"/>
      <c r="S38" s="109"/>
      <c r="T38" s="118"/>
      <c r="U38" s="34" t="s">
        <v>868</v>
      </c>
      <c r="V38" s="31">
        <v>0.25</v>
      </c>
      <c r="W38" s="31"/>
      <c r="X38" s="31"/>
      <c r="Y38" s="31"/>
      <c r="Z38" s="31"/>
      <c r="AA38" s="31">
        <v>0.1</v>
      </c>
      <c r="AB38" s="31"/>
      <c r="AC38" s="31"/>
      <c r="AD38" s="31"/>
      <c r="AE38" s="31"/>
      <c r="AF38" s="31"/>
      <c r="AG38" s="31"/>
      <c r="AH38" s="31"/>
      <c r="AI38" s="31"/>
      <c r="AJ38" s="31"/>
      <c r="AK38" s="31"/>
      <c r="AL38" s="31"/>
      <c r="AM38" s="31"/>
      <c r="AN38" s="32">
        <f t="shared" si="2"/>
        <v>0.35</v>
      </c>
      <c r="AO38" s="33"/>
      <c r="AP38" s="121"/>
      <c r="AQ38" s="124"/>
      <c r="AR38" s="106"/>
      <c r="AS38" s="127"/>
    </row>
    <row r="39" spans="1:45" x14ac:dyDescent="0.35">
      <c r="A39" s="112"/>
      <c r="B39" s="115"/>
      <c r="C39" s="115"/>
      <c r="D39" s="115"/>
      <c r="E39" s="115"/>
      <c r="F39" s="115"/>
      <c r="G39" s="115"/>
      <c r="H39" s="115"/>
      <c r="I39" s="115"/>
      <c r="J39" s="115"/>
      <c r="K39" s="115"/>
      <c r="L39" s="115"/>
      <c r="M39" s="115"/>
      <c r="N39" s="97"/>
      <c r="O39" s="97"/>
      <c r="P39" s="100"/>
      <c r="Q39" s="103"/>
      <c r="R39" s="106"/>
      <c r="S39" s="109"/>
      <c r="T39" s="118"/>
      <c r="U39" s="34" t="s">
        <v>869</v>
      </c>
      <c r="V39" s="31">
        <v>0.25</v>
      </c>
      <c r="W39" s="31"/>
      <c r="X39" s="31"/>
      <c r="Y39" s="31"/>
      <c r="Z39" s="31"/>
      <c r="AA39" s="31">
        <v>0.1</v>
      </c>
      <c r="AB39" s="31"/>
      <c r="AC39" s="31"/>
      <c r="AD39" s="31"/>
      <c r="AE39" s="31"/>
      <c r="AF39" s="31"/>
      <c r="AG39" s="31"/>
      <c r="AH39" s="31"/>
      <c r="AI39" s="31"/>
      <c r="AJ39" s="31"/>
      <c r="AK39" s="31"/>
      <c r="AL39" s="31"/>
      <c r="AM39" s="31"/>
      <c r="AN39" s="32">
        <f t="shared" si="2"/>
        <v>0.35</v>
      </c>
      <c r="AO39" s="33"/>
      <c r="AP39" s="121"/>
      <c r="AQ39" s="124"/>
      <c r="AR39" s="106"/>
      <c r="AS39" s="127"/>
    </row>
    <row r="40" spans="1:45" x14ac:dyDescent="0.35">
      <c r="A40" s="112"/>
      <c r="B40" s="115"/>
      <c r="C40" s="115"/>
      <c r="D40" s="115"/>
      <c r="E40" s="115"/>
      <c r="F40" s="115"/>
      <c r="G40" s="115"/>
      <c r="H40" s="115"/>
      <c r="I40" s="115"/>
      <c r="J40" s="115"/>
      <c r="K40" s="115"/>
      <c r="L40" s="115"/>
      <c r="M40" s="115"/>
      <c r="N40" s="97"/>
      <c r="O40" s="97"/>
      <c r="P40" s="100"/>
      <c r="Q40" s="103"/>
      <c r="R40" s="106"/>
      <c r="S40" s="109"/>
      <c r="T40" s="118"/>
      <c r="U40" s="30" t="s">
        <v>870</v>
      </c>
      <c r="V40" s="31">
        <v>0.25</v>
      </c>
      <c r="W40" s="31"/>
      <c r="X40" s="31"/>
      <c r="Y40" s="31"/>
      <c r="Z40" s="31">
        <v>0.15</v>
      </c>
      <c r="AA40" s="31"/>
      <c r="AB40" s="31"/>
      <c r="AC40" s="31"/>
      <c r="AD40" s="31"/>
      <c r="AE40" s="31"/>
      <c r="AF40" s="31"/>
      <c r="AG40" s="31"/>
      <c r="AH40" s="31"/>
      <c r="AI40" s="31"/>
      <c r="AJ40" s="31"/>
      <c r="AK40" s="31"/>
      <c r="AL40" s="31"/>
      <c r="AM40" s="31"/>
      <c r="AN40" s="32">
        <f t="shared" si="2"/>
        <v>0.4</v>
      </c>
      <c r="AO40" s="33"/>
      <c r="AP40" s="121"/>
      <c r="AQ40" s="124"/>
      <c r="AR40" s="106"/>
      <c r="AS40" s="127"/>
    </row>
    <row r="41" spans="1:45" x14ac:dyDescent="0.35">
      <c r="A41" s="112"/>
      <c r="B41" s="115"/>
      <c r="C41" s="115"/>
      <c r="D41" s="115"/>
      <c r="E41" s="115"/>
      <c r="F41" s="115"/>
      <c r="G41" s="115"/>
      <c r="H41" s="115"/>
      <c r="I41" s="115"/>
      <c r="J41" s="115"/>
      <c r="K41" s="115"/>
      <c r="L41" s="115"/>
      <c r="M41" s="115"/>
      <c r="N41" s="97"/>
      <c r="O41" s="97"/>
      <c r="P41" s="100"/>
      <c r="Q41" s="103"/>
      <c r="R41" s="106"/>
      <c r="S41" s="109"/>
      <c r="T41" s="118"/>
      <c r="U41" s="30" t="s">
        <v>871</v>
      </c>
      <c r="V41" s="31"/>
      <c r="W41" s="31">
        <v>0.15</v>
      </c>
      <c r="X41" s="31"/>
      <c r="Y41" s="31"/>
      <c r="Z41" s="31"/>
      <c r="AA41" s="31">
        <v>0.1</v>
      </c>
      <c r="AB41" s="31"/>
      <c r="AC41" s="31"/>
      <c r="AD41" s="31"/>
      <c r="AE41" s="31"/>
      <c r="AF41" s="31"/>
      <c r="AG41" s="31"/>
      <c r="AH41" s="31"/>
      <c r="AI41" s="31"/>
      <c r="AJ41" s="31"/>
      <c r="AK41" s="31"/>
      <c r="AL41" s="31"/>
      <c r="AM41" s="31"/>
      <c r="AN41" s="32">
        <f t="shared" si="2"/>
        <v>0.25</v>
      </c>
      <c r="AO41" s="33"/>
      <c r="AP41" s="121"/>
      <c r="AQ41" s="124"/>
      <c r="AR41" s="106"/>
      <c r="AS41" s="127"/>
    </row>
    <row r="42" spans="1:45" ht="36" x14ac:dyDescent="0.35">
      <c r="A42" s="112"/>
      <c r="B42" s="115"/>
      <c r="C42" s="115"/>
      <c r="D42" s="115"/>
      <c r="E42" s="115"/>
      <c r="F42" s="115"/>
      <c r="G42" s="115"/>
      <c r="H42" s="115"/>
      <c r="I42" s="115"/>
      <c r="J42" s="115"/>
      <c r="K42" s="115"/>
      <c r="L42" s="115"/>
      <c r="M42" s="115"/>
      <c r="N42" s="97"/>
      <c r="O42" s="97"/>
      <c r="P42" s="100"/>
      <c r="Q42" s="103"/>
      <c r="R42" s="106"/>
      <c r="S42" s="109"/>
      <c r="T42" s="118"/>
      <c r="U42" s="30" t="s">
        <v>872</v>
      </c>
      <c r="V42" s="31"/>
      <c r="W42" s="31"/>
      <c r="X42" s="31">
        <v>0.1</v>
      </c>
      <c r="Y42" s="31"/>
      <c r="Z42" s="31"/>
      <c r="AA42" s="31">
        <v>0.1</v>
      </c>
      <c r="AB42" s="31"/>
      <c r="AC42" s="31"/>
      <c r="AD42" s="31"/>
      <c r="AE42" s="31"/>
      <c r="AF42" s="31"/>
      <c r="AG42" s="31"/>
      <c r="AH42" s="31"/>
      <c r="AI42" s="31"/>
      <c r="AJ42" s="31"/>
      <c r="AK42" s="31"/>
      <c r="AL42" s="31"/>
      <c r="AM42" s="31"/>
      <c r="AN42" s="32">
        <f t="shared" si="2"/>
        <v>0.2</v>
      </c>
      <c r="AO42" s="33"/>
      <c r="AP42" s="121"/>
      <c r="AQ42" s="124"/>
      <c r="AR42" s="106"/>
      <c r="AS42" s="127"/>
    </row>
    <row r="43" spans="1:45" ht="20.100000000000001" customHeight="1" x14ac:dyDescent="0.35">
      <c r="A43" s="112"/>
      <c r="B43" s="115"/>
      <c r="C43" s="115"/>
      <c r="D43" s="115"/>
      <c r="E43" s="115"/>
      <c r="F43" s="115"/>
      <c r="G43" s="115"/>
      <c r="H43" s="115"/>
      <c r="I43" s="115"/>
      <c r="J43" s="115"/>
      <c r="K43" s="115"/>
      <c r="L43" s="115"/>
      <c r="M43" s="115"/>
      <c r="N43" s="97"/>
      <c r="O43" s="97"/>
      <c r="P43" s="100"/>
      <c r="Q43" s="103"/>
      <c r="R43" s="106"/>
      <c r="S43" s="109"/>
      <c r="T43" s="118"/>
      <c r="U43" s="30" t="s">
        <v>873</v>
      </c>
      <c r="V43" s="31"/>
      <c r="W43" s="31">
        <v>0.15</v>
      </c>
      <c r="X43" s="31"/>
      <c r="Y43" s="31"/>
      <c r="Z43" s="31"/>
      <c r="AA43" s="31">
        <v>0.1</v>
      </c>
      <c r="AB43" s="31"/>
      <c r="AC43" s="31"/>
      <c r="AD43" s="31"/>
      <c r="AE43" s="31"/>
      <c r="AF43" s="31"/>
      <c r="AG43" s="31"/>
      <c r="AH43" s="31"/>
      <c r="AI43" s="31"/>
      <c r="AJ43" s="31"/>
      <c r="AK43" s="31"/>
      <c r="AL43" s="31"/>
      <c r="AM43" s="31"/>
      <c r="AN43" s="32">
        <f t="shared" si="2"/>
        <v>0.25</v>
      </c>
      <c r="AO43" s="33"/>
      <c r="AP43" s="121"/>
      <c r="AQ43" s="124"/>
      <c r="AR43" s="106"/>
      <c r="AS43" s="127"/>
    </row>
    <row r="44" spans="1:45" ht="20.100000000000001" customHeight="1" x14ac:dyDescent="0.35">
      <c r="A44" s="112"/>
      <c r="B44" s="115"/>
      <c r="C44" s="115"/>
      <c r="D44" s="115"/>
      <c r="E44" s="115"/>
      <c r="F44" s="115"/>
      <c r="G44" s="115"/>
      <c r="H44" s="115"/>
      <c r="I44" s="115"/>
      <c r="J44" s="115"/>
      <c r="K44" s="115"/>
      <c r="L44" s="115"/>
      <c r="M44" s="115"/>
      <c r="N44" s="97"/>
      <c r="O44" s="97"/>
      <c r="P44" s="100"/>
      <c r="Q44" s="103"/>
      <c r="R44" s="106"/>
      <c r="S44" s="109"/>
      <c r="T44" s="118"/>
      <c r="U44" s="30"/>
      <c r="V44" s="31"/>
      <c r="W44" s="31"/>
      <c r="X44" s="31"/>
      <c r="Y44" s="31"/>
      <c r="Z44" s="31"/>
      <c r="AA44" s="31"/>
      <c r="AB44" s="31"/>
      <c r="AC44" s="31"/>
      <c r="AD44" s="31"/>
      <c r="AE44" s="31"/>
      <c r="AF44" s="31"/>
      <c r="AG44" s="31"/>
      <c r="AH44" s="31"/>
      <c r="AI44" s="31"/>
      <c r="AJ44" s="31"/>
      <c r="AK44" s="31"/>
      <c r="AL44" s="31"/>
      <c r="AM44" s="31"/>
      <c r="AN44" s="32">
        <f t="shared" si="2"/>
        <v>0</v>
      </c>
      <c r="AO44" s="33"/>
      <c r="AP44" s="121"/>
      <c r="AQ44" s="124"/>
      <c r="AR44" s="106"/>
      <c r="AS44" s="127"/>
    </row>
    <row r="45" spans="1:45" ht="20.100000000000001" customHeight="1" x14ac:dyDescent="0.35">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2"/>
        <v>0</v>
      </c>
      <c r="AO45" s="33"/>
      <c r="AP45" s="121"/>
      <c r="AQ45" s="124"/>
      <c r="AR45" s="106"/>
      <c r="AS45" s="127"/>
    </row>
    <row r="46" spans="1:45" ht="20.100000000000001" customHeight="1" x14ac:dyDescent="0.35">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2"/>
        <v>0</v>
      </c>
      <c r="AO46" s="33"/>
      <c r="AP46" s="121"/>
      <c r="AQ46" s="124"/>
      <c r="AR46" s="106"/>
      <c r="AS46" s="127"/>
    </row>
    <row r="47" spans="1:45" ht="20.100000000000001" customHeight="1" x14ac:dyDescent="0.35">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2"/>
        <v>0</v>
      </c>
      <c r="AO47" s="33"/>
      <c r="AP47" s="121"/>
      <c r="AQ47" s="124"/>
      <c r="AR47" s="106"/>
      <c r="AS47" s="127"/>
    </row>
    <row r="48" spans="1:45" ht="20.100000000000001" customHeight="1" x14ac:dyDescent="0.35">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2"/>
        <v>0</v>
      </c>
      <c r="AO48" s="33"/>
      <c r="AP48" s="121"/>
      <c r="AQ48" s="124"/>
      <c r="AR48" s="106"/>
      <c r="AS48" s="127"/>
    </row>
    <row r="49" spans="1:45" ht="20.100000000000001" customHeight="1" thickBot="1" x14ac:dyDescent="0.4">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2"/>
        <v>0</v>
      </c>
      <c r="AO49" s="39"/>
      <c r="AP49" s="122"/>
      <c r="AQ49" s="125"/>
      <c r="AR49" s="107"/>
      <c r="AS49" s="128"/>
    </row>
    <row r="50" spans="1:45" x14ac:dyDescent="0.35">
      <c r="A50" s="111" t="s">
        <v>874</v>
      </c>
      <c r="B50" s="114" t="s">
        <v>833</v>
      </c>
      <c r="C50" s="114" t="s">
        <v>875</v>
      </c>
      <c r="D50" s="114"/>
      <c r="E50" s="114"/>
      <c r="F50" s="114"/>
      <c r="G50" s="114"/>
      <c r="H50" s="114"/>
      <c r="I50" s="114"/>
      <c r="J50" s="114"/>
      <c r="K50" s="114" t="s">
        <v>80</v>
      </c>
      <c r="L50" s="114"/>
      <c r="M50" s="114" t="s">
        <v>5</v>
      </c>
      <c r="N50" s="96" t="s">
        <v>876</v>
      </c>
      <c r="O50" s="96" t="s">
        <v>877</v>
      </c>
      <c r="P50" s="99">
        <v>0.6</v>
      </c>
      <c r="Q50" s="102">
        <v>0.8</v>
      </c>
      <c r="R50" s="105" t="str">
        <f t="shared" ref="R50" si="10">IF(S50&lt;=1600,"BAJO",(IF(AND(S50&gt;1600,S50&lt;=3600),"MODERADO",IF(AND(S50&gt;3600,S50&lt;=4800),"ALTO",IF(AND(S50&gt;4800,S50&lt;=10000),"EXTREMO")))))</f>
        <v>ALTO</v>
      </c>
      <c r="S50" s="108">
        <f t="shared" ref="S50" si="11">(P50*Q50)*10000</f>
        <v>4800</v>
      </c>
      <c r="T50" s="117" t="s">
        <v>9</v>
      </c>
      <c r="U50" s="93" t="s">
        <v>878</v>
      </c>
      <c r="V50" s="31">
        <v>0.25</v>
      </c>
      <c r="W50" s="31"/>
      <c r="X50" s="31"/>
      <c r="Y50" s="31"/>
      <c r="Z50" s="31"/>
      <c r="AA50" s="31">
        <v>0.1</v>
      </c>
      <c r="AB50" s="31"/>
      <c r="AC50" s="31"/>
      <c r="AD50" s="31"/>
      <c r="AE50" s="31"/>
      <c r="AF50" s="31"/>
      <c r="AG50" s="31"/>
      <c r="AH50" s="31"/>
      <c r="AI50" s="31"/>
      <c r="AJ50" s="31"/>
      <c r="AK50" s="31"/>
      <c r="AL50" s="31"/>
      <c r="AM50" s="31"/>
      <c r="AN50" s="38">
        <f t="shared" si="2"/>
        <v>0.35</v>
      </c>
      <c r="AO50" s="35"/>
      <c r="AP50" s="120">
        <f>P50*(1-AN50)*(1-AN51)*(1-AN52)*(1-AN53)*(1-AN54)*(1-AN55)*(1-AN56)*(1-AN57)*(1-AN58)*(1-AN59)*(1-AN60)*(1-AN61)*(1-AN62)*(1-AN63)</f>
        <v>2.1929492812500003E-2</v>
      </c>
      <c r="AQ50" s="123">
        <f t="shared" ref="AQ50" si="12">Q50</f>
        <v>0.8</v>
      </c>
      <c r="AR50" s="105" t="str">
        <f t="shared" ref="AR50" si="13">IF(AS50&lt;=1600,"BAJO",(IF(AND(AS50&gt;1600,AS50&lt;=3600),"MODERADO",IF(AND(AS50&gt;3600,AS50&lt;=4800),"ALTO",IF(AND(AS50&gt;4800,AS50&lt;=10000),"CATASTRÓFICO")))))</f>
        <v>BAJO</v>
      </c>
      <c r="AS50" s="126">
        <f t="shared" ref="AS50" si="14">(AP50*AQ50)*10000</f>
        <v>175.43594250000004</v>
      </c>
    </row>
    <row r="51" spans="1:45" x14ac:dyDescent="0.35">
      <c r="A51" s="112"/>
      <c r="B51" s="115"/>
      <c r="C51" s="115"/>
      <c r="D51" s="115"/>
      <c r="E51" s="115"/>
      <c r="F51" s="115"/>
      <c r="G51" s="115"/>
      <c r="H51" s="115"/>
      <c r="I51" s="115"/>
      <c r="J51" s="115"/>
      <c r="K51" s="115"/>
      <c r="L51" s="115"/>
      <c r="M51" s="115"/>
      <c r="N51" s="97"/>
      <c r="O51" s="97"/>
      <c r="P51" s="100"/>
      <c r="Q51" s="103"/>
      <c r="R51" s="106"/>
      <c r="S51" s="109"/>
      <c r="T51" s="118"/>
      <c r="U51" s="30" t="s">
        <v>879</v>
      </c>
      <c r="V51" s="31">
        <v>0.25</v>
      </c>
      <c r="W51" s="31"/>
      <c r="X51" s="31"/>
      <c r="Y51" s="31"/>
      <c r="Z51" s="31"/>
      <c r="AA51" s="31">
        <v>0.1</v>
      </c>
      <c r="AB51" s="31"/>
      <c r="AC51" s="31"/>
      <c r="AD51" s="31"/>
      <c r="AE51" s="31"/>
      <c r="AF51" s="31"/>
      <c r="AG51" s="31"/>
      <c r="AH51" s="31"/>
      <c r="AI51" s="31"/>
      <c r="AJ51" s="31"/>
      <c r="AK51" s="31"/>
      <c r="AL51" s="31"/>
      <c r="AM51" s="31"/>
      <c r="AN51" s="32">
        <f t="shared" si="2"/>
        <v>0.35</v>
      </c>
      <c r="AO51" s="33"/>
      <c r="AP51" s="121"/>
      <c r="AQ51" s="124"/>
      <c r="AR51" s="106"/>
      <c r="AS51" s="127"/>
    </row>
    <row r="52" spans="1:45" x14ac:dyDescent="0.35">
      <c r="A52" s="112"/>
      <c r="B52" s="115"/>
      <c r="C52" s="115"/>
      <c r="D52" s="115"/>
      <c r="E52" s="115"/>
      <c r="F52" s="115"/>
      <c r="G52" s="115"/>
      <c r="H52" s="115"/>
      <c r="I52" s="115"/>
      <c r="J52" s="115"/>
      <c r="K52" s="115"/>
      <c r="L52" s="115"/>
      <c r="M52" s="115"/>
      <c r="N52" s="97"/>
      <c r="O52" s="97"/>
      <c r="P52" s="100"/>
      <c r="Q52" s="103"/>
      <c r="R52" s="106"/>
      <c r="S52" s="109"/>
      <c r="T52" s="118"/>
      <c r="U52" s="30" t="s">
        <v>880</v>
      </c>
      <c r="V52" s="31">
        <v>0.25</v>
      </c>
      <c r="W52" s="31"/>
      <c r="X52" s="31"/>
      <c r="Y52" s="31"/>
      <c r="Z52" s="31"/>
      <c r="AA52" s="31">
        <v>0.1</v>
      </c>
      <c r="AB52" s="31"/>
      <c r="AC52" s="31"/>
      <c r="AD52" s="31"/>
      <c r="AE52" s="31"/>
      <c r="AF52" s="31"/>
      <c r="AG52" s="31"/>
      <c r="AH52" s="31"/>
      <c r="AI52" s="31"/>
      <c r="AJ52" s="31"/>
      <c r="AK52" s="31"/>
      <c r="AL52" s="31"/>
      <c r="AM52" s="31"/>
      <c r="AN52" s="32">
        <f t="shared" si="2"/>
        <v>0.35</v>
      </c>
      <c r="AO52" s="33"/>
      <c r="AP52" s="121"/>
      <c r="AQ52" s="124"/>
      <c r="AR52" s="106"/>
      <c r="AS52" s="127"/>
    </row>
    <row r="53" spans="1:45" ht="36" x14ac:dyDescent="0.35">
      <c r="A53" s="112"/>
      <c r="B53" s="115"/>
      <c r="C53" s="115"/>
      <c r="D53" s="115"/>
      <c r="E53" s="115"/>
      <c r="F53" s="115"/>
      <c r="G53" s="115"/>
      <c r="H53" s="115"/>
      <c r="I53" s="115"/>
      <c r="J53" s="115"/>
      <c r="K53" s="115"/>
      <c r="L53" s="115"/>
      <c r="M53" s="115"/>
      <c r="N53" s="97"/>
      <c r="O53" s="97"/>
      <c r="P53" s="100"/>
      <c r="Q53" s="103"/>
      <c r="R53" s="106"/>
      <c r="S53" s="109"/>
      <c r="T53" s="118"/>
      <c r="U53" s="30" t="s">
        <v>881</v>
      </c>
      <c r="V53" s="31">
        <v>0.25</v>
      </c>
      <c r="W53" s="31"/>
      <c r="X53" s="31"/>
      <c r="Y53" s="31"/>
      <c r="Z53" s="31"/>
      <c r="AA53" s="31">
        <v>0.1</v>
      </c>
      <c r="AB53" s="31"/>
      <c r="AC53" s="31"/>
      <c r="AD53" s="31"/>
      <c r="AE53" s="31"/>
      <c r="AF53" s="31"/>
      <c r="AG53" s="31"/>
      <c r="AH53" s="31"/>
      <c r="AI53" s="31"/>
      <c r="AJ53" s="31"/>
      <c r="AK53" s="31"/>
      <c r="AL53" s="31"/>
      <c r="AM53" s="31"/>
      <c r="AN53" s="32">
        <f t="shared" si="2"/>
        <v>0.35</v>
      </c>
      <c r="AO53" s="33"/>
      <c r="AP53" s="121"/>
      <c r="AQ53" s="124"/>
      <c r="AR53" s="106"/>
      <c r="AS53" s="127"/>
    </row>
    <row r="54" spans="1:45" ht="36" x14ac:dyDescent="0.35">
      <c r="A54" s="112"/>
      <c r="B54" s="115"/>
      <c r="C54" s="115"/>
      <c r="D54" s="115"/>
      <c r="E54" s="115"/>
      <c r="F54" s="115"/>
      <c r="G54" s="115"/>
      <c r="H54" s="115"/>
      <c r="I54" s="115"/>
      <c r="J54" s="115"/>
      <c r="K54" s="115"/>
      <c r="L54" s="115"/>
      <c r="M54" s="115"/>
      <c r="N54" s="97"/>
      <c r="O54" s="97"/>
      <c r="P54" s="100"/>
      <c r="Q54" s="103"/>
      <c r="R54" s="106"/>
      <c r="S54" s="109"/>
      <c r="T54" s="118"/>
      <c r="U54" s="30" t="s">
        <v>882</v>
      </c>
      <c r="V54" s="31"/>
      <c r="W54" s="31">
        <v>0.15</v>
      </c>
      <c r="X54" s="31"/>
      <c r="Y54" s="31"/>
      <c r="Z54" s="31"/>
      <c r="AA54" s="31">
        <v>0.1</v>
      </c>
      <c r="AB54" s="31"/>
      <c r="AC54" s="31"/>
      <c r="AD54" s="31"/>
      <c r="AE54" s="31"/>
      <c r="AF54" s="31"/>
      <c r="AG54" s="31"/>
      <c r="AH54" s="31"/>
      <c r="AI54" s="31"/>
      <c r="AJ54" s="31"/>
      <c r="AK54" s="31"/>
      <c r="AL54" s="31"/>
      <c r="AM54" s="31"/>
      <c r="AN54" s="32">
        <f t="shared" si="2"/>
        <v>0.25</v>
      </c>
      <c r="AO54" s="33"/>
      <c r="AP54" s="121"/>
      <c r="AQ54" s="124"/>
      <c r="AR54" s="106"/>
      <c r="AS54" s="127"/>
    </row>
    <row r="55" spans="1:45" ht="36" x14ac:dyDescent="0.35">
      <c r="A55" s="112"/>
      <c r="B55" s="115"/>
      <c r="C55" s="115"/>
      <c r="D55" s="115"/>
      <c r="E55" s="115"/>
      <c r="F55" s="115"/>
      <c r="G55" s="115"/>
      <c r="H55" s="115"/>
      <c r="I55" s="115"/>
      <c r="J55" s="115"/>
      <c r="K55" s="115"/>
      <c r="L55" s="115"/>
      <c r="M55" s="115"/>
      <c r="N55" s="97"/>
      <c r="O55" s="97"/>
      <c r="P55" s="100"/>
      <c r="Q55" s="103"/>
      <c r="R55" s="106"/>
      <c r="S55" s="109"/>
      <c r="T55" s="118"/>
      <c r="U55" s="30" t="s">
        <v>883</v>
      </c>
      <c r="V55" s="31"/>
      <c r="W55" s="31">
        <v>0.15</v>
      </c>
      <c r="X55" s="31"/>
      <c r="Y55" s="31"/>
      <c r="Z55" s="31">
        <v>0.15</v>
      </c>
      <c r="AA55" s="31"/>
      <c r="AB55" s="31"/>
      <c r="AC55" s="31"/>
      <c r="AD55" s="31"/>
      <c r="AE55" s="31"/>
      <c r="AF55" s="31"/>
      <c r="AG55" s="31"/>
      <c r="AH55" s="31"/>
      <c r="AI55" s="31"/>
      <c r="AJ55" s="31"/>
      <c r="AK55" s="31"/>
      <c r="AL55" s="31"/>
      <c r="AM55" s="31"/>
      <c r="AN55" s="32">
        <f t="shared" si="2"/>
        <v>0.3</v>
      </c>
      <c r="AO55" s="33"/>
      <c r="AP55" s="121"/>
      <c r="AQ55" s="124"/>
      <c r="AR55" s="106"/>
      <c r="AS55" s="127"/>
    </row>
    <row r="56" spans="1:45" x14ac:dyDescent="0.35">
      <c r="A56" s="112"/>
      <c r="B56" s="115"/>
      <c r="C56" s="115"/>
      <c r="D56" s="115"/>
      <c r="E56" s="115"/>
      <c r="F56" s="115"/>
      <c r="G56" s="115"/>
      <c r="H56" s="115"/>
      <c r="I56" s="115"/>
      <c r="J56" s="115"/>
      <c r="K56" s="115"/>
      <c r="L56" s="115"/>
      <c r="M56" s="115"/>
      <c r="N56" s="97"/>
      <c r="O56" s="97"/>
      <c r="P56" s="100"/>
      <c r="Q56" s="103"/>
      <c r="R56" s="106"/>
      <c r="S56" s="109"/>
      <c r="T56" s="118"/>
      <c r="U56" s="30" t="s">
        <v>884</v>
      </c>
      <c r="V56" s="31"/>
      <c r="W56" s="31"/>
      <c r="X56" s="31">
        <v>0.1</v>
      </c>
      <c r="Y56" s="31"/>
      <c r="Z56" s="31"/>
      <c r="AA56" s="31">
        <v>0.1</v>
      </c>
      <c r="AB56" s="31"/>
      <c r="AC56" s="31"/>
      <c r="AD56" s="31"/>
      <c r="AE56" s="31"/>
      <c r="AF56" s="31"/>
      <c r="AG56" s="31"/>
      <c r="AH56" s="31"/>
      <c r="AI56" s="31"/>
      <c r="AJ56" s="31"/>
      <c r="AK56" s="31"/>
      <c r="AL56" s="31"/>
      <c r="AM56" s="31"/>
      <c r="AN56" s="32">
        <f t="shared" si="2"/>
        <v>0.2</v>
      </c>
      <c r="AO56" s="33"/>
      <c r="AP56" s="121"/>
      <c r="AQ56" s="124"/>
      <c r="AR56" s="106"/>
      <c r="AS56" s="127"/>
    </row>
    <row r="57" spans="1:45" x14ac:dyDescent="0.35">
      <c r="A57" s="112"/>
      <c r="B57" s="115"/>
      <c r="C57" s="115"/>
      <c r="D57" s="115"/>
      <c r="E57" s="115"/>
      <c r="F57" s="115"/>
      <c r="G57" s="115"/>
      <c r="H57" s="115"/>
      <c r="I57" s="115"/>
      <c r="J57" s="115"/>
      <c r="K57" s="115"/>
      <c r="L57" s="115"/>
      <c r="M57" s="115"/>
      <c r="N57" s="97"/>
      <c r="O57" s="97"/>
      <c r="P57" s="100"/>
      <c r="Q57" s="103"/>
      <c r="R57" s="106"/>
      <c r="S57" s="109"/>
      <c r="T57" s="118"/>
      <c r="U57" s="30" t="s">
        <v>885</v>
      </c>
      <c r="V57" s="31">
        <v>0.25</v>
      </c>
      <c r="W57" s="31"/>
      <c r="X57" s="31"/>
      <c r="Y57" s="31"/>
      <c r="Z57" s="31"/>
      <c r="AA57" s="31">
        <v>0.1</v>
      </c>
      <c r="AB57" s="31"/>
      <c r="AC57" s="31"/>
      <c r="AD57" s="31"/>
      <c r="AE57" s="31"/>
      <c r="AF57" s="31"/>
      <c r="AG57" s="31"/>
      <c r="AH57" s="31"/>
      <c r="AI57" s="31"/>
      <c r="AJ57" s="31"/>
      <c r="AK57" s="31"/>
      <c r="AL57" s="31"/>
      <c r="AM57" s="31"/>
      <c r="AN57" s="32">
        <f t="shared" si="2"/>
        <v>0.35</v>
      </c>
      <c r="AO57" s="33"/>
      <c r="AP57" s="121"/>
      <c r="AQ57" s="124"/>
      <c r="AR57" s="106"/>
      <c r="AS57" s="127"/>
    </row>
    <row r="58" spans="1:45" x14ac:dyDescent="0.35">
      <c r="A58" s="112"/>
      <c r="B58" s="115"/>
      <c r="C58" s="115"/>
      <c r="D58" s="115"/>
      <c r="E58" s="115"/>
      <c r="F58" s="115"/>
      <c r="G58" s="115"/>
      <c r="H58" s="115"/>
      <c r="I58" s="115"/>
      <c r="J58" s="115"/>
      <c r="K58" s="115"/>
      <c r="L58" s="115"/>
      <c r="M58" s="115"/>
      <c r="N58" s="97"/>
      <c r="O58" s="97"/>
      <c r="P58" s="100"/>
      <c r="Q58" s="103"/>
      <c r="R58" s="106"/>
      <c r="S58" s="109"/>
      <c r="T58" s="118"/>
      <c r="U58" s="30" t="s">
        <v>886</v>
      </c>
      <c r="V58" s="31"/>
      <c r="W58" s="31">
        <v>0.15</v>
      </c>
      <c r="X58" s="31"/>
      <c r="Y58" s="31"/>
      <c r="Z58" s="31"/>
      <c r="AA58" s="31">
        <v>0.1</v>
      </c>
      <c r="AB58" s="31"/>
      <c r="AC58" s="31"/>
      <c r="AD58" s="31"/>
      <c r="AE58" s="31"/>
      <c r="AF58" s="31"/>
      <c r="AG58" s="31"/>
      <c r="AH58" s="31"/>
      <c r="AI58" s="31"/>
      <c r="AJ58" s="31"/>
      <c r="AK58" s="31"/>
      <c r="AL58" s="31"/>
      <c r="AM58" s="31"/>
      <c r="AN58" s="32">
        <f t="shared" si="2"/>
        <v>0.25</v>
      </c>
      <c r="AO58" s="33"/>
      <c r="AP58" s="121"/>
      <c r="AQ58" s="124"/>
      <c r="AR58" s="106"/>
      <c r="AS58" s="127"/>
    </row>
    <row r="59" spans="1:45" ht="20.100000000000001"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2"/>
        <v>0</v>
      </c>
      <c r="AO59" s="33"/>
      <c r="AP59" s="121"/>
      <c r="AQ59" s="124"/>
      <c r="AR59" s="106"/>
      <c r="AS59" s="127"/>
    </row>
    <row r="60" spans="1:45" ht="20.100000000000001" customHeight="1" x14ac:dyDescent="0.35">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2"/>
        <v>0</v>
      </c>
      <c r="AO60" s="33"/>
      <c r="AP60" s="121"/>
      <c r="AQ60" s="124"/>
      <c r="AR60" s="106"/>
      <c r="AS60" s="127"/>
    </row>
    <row r="61" spans="1:45" ht="20.100000000000001" customHeight="1" x14ac:dyDescent="0.35">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2"/>
        <v>0</v>
      </c>
      <c r="AO61" s="33"/>
      <c r="AP61" s="121"/>
      <c r="AQ61" s="124"/>
      <c r="AR61" s="106"/>
      <c r="AS61" s="127"/>
    </row>
    <row r="62" spans="1:45" ht="20.100000000000001" customHeight="1" x14ac:dyDescent="0.35">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2"/>
        <v>0</v>
      </c>
      <c r="AO62" s="33"/>
      <c r="AP62" s="121"/>
      <c r="AQ62" s="124"/>
      <c r="AR62" s="106"/>
      <c r="AS62" s="127"/>
    </row>
    <row r="63" spans="1:45" ht="20.100000000000001"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2"/>
        <v>0</v>
      </c>
      <c r="AO63" s="39"/>
      <c r="AP63" s="122"/>
      <c r="AQ63" s="125"/>
      <c r="AR63" s="107"/>
      <c r="AS63" s="128"/>
    </row>
    <row r="64" spans="1:45" ht="36" x14ac:dyDescent="0.35">
      <c r="A64" s="111" t="s">
        <v>887</v>
      </c>
      <c r="B64" s="114" t="s">
        <v>888</v>
      </c>
      <c r="C64" s="114" t="s">
        <v>889</v>
      </c>
      <c r="D64" s="114"/>
      <c r="E64" s="114"/>
      <c r="F64" s="114"/>
      <c r="G64" s="114" t="s">
        <v>80</v>
      </c>
      <c r="H64" s="114"/>
      <c r="I64" s="114"/>
      <c r="J64" s="114"/>
      <c r="K64" s="114" t="s">
        <v>79</v>
      </c>
      <c r="L64" s="114"/>
      <c r="M64" s="114" t="s">
        <v>5</v>
      </c>
      <c r="N64" s="96" t="s">
        <v>890</v>
      </c>
      <c r="O64" s="96" t="s">
        <v>891</v>
      </c>
      <c r="P64" s="99">
        <v>0.8</v>
      </c>
      <c r="Q64" s="102">
        <v>0.8</v>
      </c>
      <c r="R64" s="105" t="str">
        <f t="shared" ref="R64" si="15">IF(S64&lt;=1600,"BAJO",(IF(AND(S64&gt;1600,S64&lt;=3600),"MODERADO",IF(AND(S64&gt;3600,S64&lt;=4800),"ALTO",IF(AND(S64&gt;4800,S64&lt;=10000),"EXTREMO")))))</f>
        <v>EXTREMO</v>
      </c>
      <c r="S64" s="108">
        <f t="shared" ref="S64" si="16">(P64*Q64)*10000</f>
        <v>6400.0000000000009</v>
      </c>
      <c r="T64" s="117" t="s">
        <v>9</v>
      </c>
      <c r="U64" s="36" t="s">
        <v>892</v>
      </c>
      <c r="V64" s="31">
        <v>0.25</v>
      </c>
      <c r="W64" s="31"/>
      <c r="X64" s="31"/>
      <c r="Y64" s="31"/>
      <c r="Z64" s="31"/>
      <c r="AA64" s="31">
        <v>0.1</v>
      </c>
      <c r="AB64" s="31"/>
      <c r="AC64" s="31"/>
      <c r="AD64" s="31"/>
      <c r="AE64" s="31"/>
      <c r="AF64" s="31"/>
      <c r="AG64" s="31"/>
      <c r="AH64" s="31"/>
      <c r="AI64" s="31"/>
      <c r="AJ64" s="31"/>
      <c r="AK64" s="31"/>
      <c r="AL64" s="31"/>
      <c r="AM64" s="31"/>
      <c r="AN64" s="38">
        <f t="shared" si="2"/>
        <v>0.35</v>
      </c>
      <c r="AO64" s="35"/>
      <c r="AP64" s="120">
        <f t="shared" ref="AP64" si="17">P64*(1-AN64)*(1-AN65)*(1-AN66)*(1-AN67)*(1-AN68)*(1-AN69)*(1-AN70)*(1-AN71)*(1-AN72)*(1-AN73)*(1-AN74)*(1-AN75)*(1-AN76)*(1-AN77)</f>
        <v>2.7150800625000006E-2</v>
      </c>
      <c r="AQ64" s="123">
        <f t="shared" ref="AQ64" si="18">Q64</f>
        <v>0.8</v>
      </c>
      <c r="AR64" s="105" t="str">
        <f t="shared" ref="AR64" si="19">IF(AS64&lt;=1600,"BAJO",(IF(AND(AS64&gt;1600,AS64&lt;=3600),"MODERADO",IF(AND(AS64&gt;3600,AS64&lt;=4800),"ALTO",IF(AND(AS64&gt;4800,AS64&lt;=10000),"CATASTRÓFICO")))))</f>
        <v>BAJO</v>
      </c>
      <c r="AS64" s="126">
        <f t="shared" ref="AS64" si="20">(AP64*AQ64)*10000</f>
        <v>217.20640500000007</v>
      </c>
    </row>
    <row r="65" spans="1:45" x14ac:dyDescent="0.35">
      <c r="A65" s="112"/>
      <c r="B65" s="115"/>
      <c r="C65" s="115"/>
      <c r="D65" s="115"/>
      <c r="E65" s="115"/>
      <c r="F65" s="115"/>
      <c r="G65" s="115"/>
      <c r="H65" s="115"/>
      <c r="I65" s="115"/>
      <c r="J65" s="115"/>
      <c r="K65" s="115"/>
      <c r="L65" s="115"/>
      <c r="M65" s="115"/>
      <c r="N65" s="97"/>
      <c r="O65" s="97"/>
      <c r="P65" s="100"/>
      <c r="Q65" s="103"/>
      <c r="R65" s="106"/>
      <c r="S65" s="109"/>
      <c r="T65" s="118"/>
      <c r="U65" s="30" t="s">
        <v>893</v>
      </c>
      <c r="V65" s="31">
        <v>0.25</v>
      </c>
      <c r="W65" s="31"/>
      <c r="X65" s="31"/>
      <c r="Y65" s="31"/>
      <c r="Z65" s="31"/>
      <c r="AA65" s="31">
        <v>0.1</v>
      </c>
      <c r="AB65" s="31"/>
      <c r="AC65" s="31"/>
      <c r="AD65" s="31"/>
      <c r="AE65" s="31"/>
      <c r="AF65" s="31"/>
      <c r="AG65" s="31"/>
      <c r="AH65" s="31"/>
      <c r="AI65" s="31"/>
      <c r="AJ65" s="31"/>
      <c r="AK65" s="31"/>
      <c r="AL65" s="31"/>
      <c r="AM65" s="31"/>
      <c r="AN65" s="32">
        <f t="shared" si="2"/>
        <v>0.35</v>
      </c>
      <c r="AO65" s="33"/>
      <c r="AP65" s="121"/>
      <c r="AQ65" s="124"/>
      <c r="AR65" s="106"/>
      <c r="AS65" s="127"/>
    </row>
    <row r="66" spans="1:45" ht="36" x14ac:dyDescent="0.35">
      <c r="A66" s="112"/>
      <c r="B66" s="115"/>
      <c r="C66" s="115"/>
      <c r="D66" s="115"/>
      <c r="E66" s="115"/>
      <c r="F66" s="115"/>
      <c r="G66" s="115"/>
      <c r="H66" s="115"/>
      <c r="I66" s="115"/>
      <c r="J66" s="115"/>
      <c r="K66" s="115"/>
      <c r="L66" s="115"/>
      <c r="M66" s="115"/>
      <c r="N66" s="97"/>
      <c r="O66" s="97"/>
      <c r="P66" s="100"/>
      <c r="Q66" s="103"/>
      <c r="R66" s="106"/>
      <c r="S66" s="109"/>
      <c r="T66" s="118"/>
      <c r="U66" s="34" t="s">
        <v>894</v>
      </c>
      <c r="V66" s="31">
        <v>0.25</v>
      </c>
      <c r="W66" s="31"/>
      <c r="X66" s="31"/>
      <c r="Y66" s="31"/>
      <c r="Z66" s="31"/>
      <c r="AA66" s="31">
        <v>0.1</v>
      </c>
      <c r="AB66" s="31"/>
      <c r="AC66" s="31"/>
      <c r="AD66" s="31"/>
      <c r="AE66" s="31"/>
      <c r="AF66" s="31"/>
      <c r="AG66" s="31"/>
      <c r="AH66" s="31"/>
      <c r="AI66" s="31"/>
      <c r="AJ66" s="31"/>
      <c r="AK66" s="31"/>
      <c r="AL66" s="31"/>
      <c r="AM66" s="31"/>
      <c r="AN66" s="32">
        <f t="shared" si="2"/>
        <v>0.35</v>
      </c>
      <c r="AO66" s="33"/>
      <c r="AP66" s="121"/>
      <c r="AQ66" s="124"/>
      <c r="AR66" s="106"/>
      <c r="AS66" s="127"/>
    </row>
    <row r="67" spans="1:45" ht="36" x14ac:dyDescent="0.35">
      <c r="A67" s="112"/>
      <c r="B67" s="115"/>
      <c r="C67" s="115"/>
      <c r="D67" s="115"/>
      <c r="E67" s="115"/>
      <c r="F67" s="115"/>
      <c r="G67" s="115"/>
      <c r="H67" s="115"/>
      <c r="I67" s="115"/>
      <c r="J67" s="115"/>
      <c r="K67" s="115"/>
      <c r="L67" s="115"/>
      <c r="M67" s="115"/>
      <c r="N67" s="97"/>
      <c r="O67" s="97"/>
      <c r="P67" s="100"/>
      <c r="Q67" s="103"/>
      <c r="R67" s="106"/>
      <c r="S67" s="109"/>
      <c r="T67" s="118"/>
      <c r="U67" s="34" t="s">
        <v>895</v>
      </c>
      <c r="V67" s="31">
        <v>0.25</v>
      </c>
      <c r="W67" s="31"/>
      <c r="X67" s="31"/>
      <c r="Y67" s="31"/>
      <c r="Z67" s="31"/>
      <c r="AA67" s="31">
        <v>0.1</v>
      </c>
      <c r="AB67" s="31"/>
      <c r="AC67" s="31"/>
      <c r="AD67" s="31"/>
      <c r="AE67" s="31"/>
      <c r="AF67" s="31"/>
      <c r="AG67" s="31"/>
      <c r="AH67" s="31"/>
      <c r="AI67" s="31"/>
      <c r="AJ67" s="31"/>
      <c r="AK67" s="31"/>
      <c r="AL67" s="31"/>
      <c r="AM67" s="31"/>
      <c r="AN67" s="32">
        <f t="shared" si="2"/>
        <v>0.35</v>
      </c>
      <c r="AO67" s="33"/>
      <c r="AP67" s="121"/>
      <c r="AQ67" s="124"/>
      <c r="AR67" s="106"/>
      <c r="AS67" s="127"/>
    </row>
    <row r="68" spans="1:45" x14ac:dyDescent="0.35">
      <c r="A68" s="112"/>
      <c r="B68" s="115"/>
      <c r="C68" s="115"/>
      <c r="D68" s="115"/>
      <c r="E68" s="115"/>
      <c r="F68" s="115"/>
      <c r="G68" s="115"/>
      <c r="H68" s="115"/>
      <c r="I68" s="115"/>
      <c r="J68" s="115"/>
      <c r="K68" s="115"/>
      <c r="L68" s="115"/>
      <c r="M68" s="115"/>
      <c r="N68" s="97"/>
      <c r="O68" s="97"/>
      <c r="P68" s="100"/>
      <c r="Q68" s="103"/>
      <c r="R68" s="106"/>
      <c r="S68" s="109"/>
      <c r="T68" s="118"/>
      <c r="U68" s="30" t="s">
        <v>896</v>
      </c>
      <c r="V68" s="31"/>
      <c r="W68" s="31">
        <v>0.15</v>
      </c>
      <c r="X68" s="31"/>
      <c r="Y68" s="31"/>
      <c r="Z68" s="31"/>
      <c r="AA68" s="31">
        <v>0.1</v>
      </c>
      <c r="AB68" s="31"/>
      <c r="AC68" s="31"/>
      <c r="AD68" s="31"/>
      <c r="AE68" s="31"/>
      <c r="AF68" s="31"/>
      <c r="AG68" s="31"/>
      <c r="AH68" s="31"/>
      <c r="AI68" s="31"/>
      <c r="AJ68" s="31"/>
      <c r="AK68" s="31"/>
      <c r="AL68" s="31"/>
      <c r="AM68" s="31"/>
      <c r="AN68" s="32">
        <f t="shared" si="2"/>
        <v>0.25</v>
      </c>
      <c r="AO68" s="33"/>
      <c r="AP68" s="121"/>
      <c r="AQ68" s="124"/>
      <c r="AR68" s="106"/>
      <c r="AS68" s="127"/>
    </row>
    <row r="69" spans="1:45" ht="36" x14ac:dyDescent="0.35">
      <c r="A69" s="112"/>
      <c r="B69" s="115"/>
      <c r="C69" s="115"/>
      <c r="D69" s="115"/>
      <c r="E69" s="115"/>
      <c r="F69" s="115"/>
      <c r="G69" s="115"/>
      <c r="H69" s="115"/>
      <c r="I69" s="115"/>
      <c r="J69" s="115"/>
      <c r="K69" s="115"/>
      <c r="L69" s="115"/>
      <c r="M69" s="115"/>
      <c r="N69" s="97"/>
      <c r="O69" s="97"/>
      <c r="P69" s="100"/>
      <c r="Q69" s="103"/>
      <c r="R69" s="106"/>
      <c r="S69" s="109"/>
      <c r="T69" s="118"/>
      <c r="U69" s="30" t="s">
        <v>897</v>
      </c>
      <c r="V69" s="31">
        <v>0.25</v>
      </c>
      <c r="W69" s="31"/>
      <c r="X69" s="31"/>
      <c r="Y69" s="31"/>
      <c r="Z69" s="31"/>
      <c r="AA69" s="31">
        <v>0.1</v>
      </c>
      <c r="AB69" s="31"/>
      <c r="AC69" s="31"/>
      <c r="AD69" s="31"/>
      <c r="AE69" s="31"/>
      <c r="AF69" s="31"/>
      <c r="AG69" s="31"/>
      <c r="AH69" s="31"/>
      <c r="AI69" s="31"/>
      <c r="AJ69" s="31"/>
      <c r="AK69" s="31"/>
      <c r="AL69" s="31"/>
      <c r="AM69" s="31"/>
      <c r="AN69" s="32">
        <f t="shared" si="2"/>
        <v>0.35</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30" t="s">
        <v>898</v>
      </c>
      <c r="V70" s="31"/>
      <c r="W70" s="31">
        <v>0.15</v>
      </c>
      <c r="X70" s="31"/>
      <c r="Y70" s="31"/>
      <c r="Z70" s="31"/>
      <c r="AA70" s="31">
        <v>0.1</v>
      </c>
      <c r="AB70" s="31"/>
      <c r="AC70" s="31"/>
      <c r="AD70" s="31"/>
      <c r="AE70" s="31"/>
      <c r="AF70" s="31"/>
      <c r="AG70" s="31"/>
      <c r="AH70" s="31"/>
      <c r="AI70" s="31"/>
      <c r="AJ70" s="31"/>
      <c r="AK70" s="31"/>
      <c r="AL70" s="31"/>
      <c r="AM70" s="31"/>
      <c r="AN70" s="32">
        <f t="shared" si="2"/>
        <v>0.25</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30" t="s">
        <v>899</v>
      </c>
      <c r="V71" s="31">
        <v>0.25</v>
      </c>
      <c r="W71" s="31"/>
      <c r="X71" s="31"/>
      <c r="Y71" s="31"/>
      <c r="Z71" s="31"/>
      <c r="AA71" s="31">
        <v>0.1</v>
      </c>
      <c r="AB71" s="31"/>
      <c r="AC71" s="31"/>
      <c r="AD71" s="31"/>
      <c r="AE71" s="31"/>
      <c r="AF71" s="31"/>
      <c r="AG71" s="31"/>
      <c r="AH71" s="31"/>
      <c r="AI71" s="31"/>
      <c r="AJ71" s="31"/>
      <c r="AK71" s="31"/>
      <c r="AL71" s="31"/>
      <c r="AM71" s="31"/>
      <c r="AN71" s="32">
        <f t="shared" si="2"/>
        <v>0.35</v>
      </c>
      <c r="AO71" s="33"/>
      <c r="AP71" s="121"/>
      <c r="AQ71" s="124"/>
      <c r="AR71" s="106"/>
      <c r="AS71" s="127"/>
    </row>
    <row r="72" spans="1:45" x14ac:dyDescent="0.35">
      <c r="A72" s="112"/>
      <c r="B72" s="115"/>
      <c r="C72" s="115"/>
      <c r="D72" s="115"/>
      <c r="E72" s="115"/>
      <c r="F72" s="115"/>
      <c r="G72" s="115"/>
      <c r="H72" s="115"/>
      <c r="I72" s="115"/>
      <c r="J72" s="115"/>
      <c r="K72" s="115"/>
      <c r="L72" s="115"/>
      <c r="M72" s="115"/>
      <c r="N72" s="97"/>
      <c r="O72" s="97"/>
      <c r="P72" s="100"/>
      <c r="Q72" s="103"/>
      <c r="R72" s="106"/>
      <c r="S72" s="109"/>
      <c r="T72" s="118"/>
      <c r="U72" s="30" t="s">
        <v>900</v>
      </c>
      <c r="V72" s="31"/>
      <c r="W72" s="31"/>
      <c r="X72" s="31">
        <v>0.1</v>
      </c>
      <c r="Y72" s="31"/>
      <c r="Z72" s="31"/>
      <c r="AA72" s="31">
        <v>0.1</v>
      </c>
      <c r="AB72" s="31"/>
      <c r="AC72" s="31"/>
      <c r="AD72" s="31"/>
      <c r="AE72" s="31"/>
      <c r="AF72" s="31"/>
      <c r="AG72" s="31"/>
      <c r="AH72" s="31"/>
      <c r="AI72" s="31"/>
      <c r="AJ72" s="31"/>
      <c r="AK72" s="31"/>
      <c r="AL72" s="31"/>
      <c r="AM72" s="31"/>
      <c r="AN72" s="32">
        <f t="shared" si="2"/>
        <v>0.2</v>
      </c>
      <c r="AO72" s="33"/>
      <c r="AP72" s="121"/>
      <c r="AQ72" s="124"/>
      <c r="AR72" s="106"/>
      <c r="AS72" s="127"/>
    </row>
    <row r="73" spans="1:45" x14ac:dyDescent="0.35">
      <c r="A73" s="112"/>
      <c r="B73" s="115"/>
      <c r="C73" s="115"/>
      <c r="D73" s="115"/>
      <c r="E73" s="115"/>
      <c r="F73" s="115"/>
      <c r="G73" s="115"/>
      <c r="H73" s="115"/>
      <c r="I73" s="115"/>
      <c r="J73" s="115"/>
      <c r="K73" s="115"/>
      <c r="L73" s="115"/>
      <c r="M73" s="115"/>
      <c r="N73" s="97"/>
      <c r="O73" s="97"/>
      <c r="P73" s="100"/>
      <c r="Q73" s="103"/>
      <c r="R73" s="106"/>
      <c r="S73" s="109"/>
      <c r="T73" s="118"/>
      <c r="U73" s="30"/>
      <c r="V73" s="31"/>
      <c r="W73" s="31"/>
      <c r="X73" s="31"/>
      <c r="Y73" s="31"/>
      <c r="Z73" s="31"/>
      <c r="AA73" s="31"/>
      <c r="AB73" s="31"/>
      <c r="AC73" s="31"/>
      <c r="AD73" s="31"/>
      <c r="AE73" s="31"/>
      <c r="AF73" s="31"/>
      <c r="AG73" s="31"/>
      <c r="AH73" s="31"/>
      <c r="AI73" s="31"/>
      <c r="AJ73" s="31"/>
      <c r="AK73" s="31"/>
      <c r="AL73" s="31"/>
      <c r="AM73" s="31"/>
      <c r="AN73" s="32">
        <f t="shared" ref="AN73:AN136" si="21">V73+W73+X73+Y73+Z73+AA73</f>
        <v>0</v>
      </c>
      <c r="AO73" s="33"/>
      <c r="AP73" s="121"/>
      <c r="AQ73" s="124"/>
      <c r="AR73" s="106"/>
      <c r="AS73" s="127"/>
    </row>
    <row r="74" spans="1:45" x14ac:dyDescent="0.35">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21"/>
        <v>0</v>
      </c>
      <c r="AO74" s="33"/>
      <c r="AP74" s="121"/>
      <c r="AQ74" s="124"/>
      <c r="AR74" s="106"/>
      <c r="AS74" s="127"/>
    </row>
    <row r="75" spans="1:45" x14ac:dyDescent="0.35">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21"/>
        <v>0</v>
      </c>
      <c r="AO75" s="33"/>
      <c r="AP75" s="121"/>
      <c r="AQ75" s="124"/>
      <c r="AR75" s="106"/>
      <c r="AS75" s="127"/>
    </row>
    <row r="76" spans="1:45" x14ac:dyDescent="0.35">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21"/>
        <v>0</v>
      </c>
      <c r="AO76" s="33"/>
      <c r="AP76" s="121"/>
      <c r="AQ76" s="124"/>
      <c r="AR76" s="106"/>
      <c r="AS76" s="127"/>
    </row>
    <row r="77" spans="1:45" ht="27.75" customHeight="1" thickBot="1" x14ac:dyDescent="0.4">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21"/>
        <v>0</v>
      </c>
      <c r="AO77" s="39"/>
      <c r="AP77" s="122"/>
      <c r="AQ77" s="125"/>
      <c r="AR77" s="107"/>
      <c r="AS77" s="128"/>
    </row>
    <row r="78" spans="1:45" ht="19.5" hidden="1" customHeight="1" x14ac:dyDescent="0.35">
      <c r="A78" s="111"/>
      <c r="B78" s="114"/>
      <c r="C78" s="114"/>
      <c r="D78" s="114"/>
      <c r="E78" s="114"/>
      <c r="F78" s="114"/>
      <c r="G78" s="114"/>
      <c r="H78" s="114"/>
      <c r="I78" s="114"/>
      <c r="J78" s="114"/>
      <c r="K78" s="114"/>
      <c r="L78" s="114"/>
      <c r="M78" s="114" t="s">
        <v>5</v>
      </c>
      <c r="N78" s="96"/>
      <c r="O78" s="96"/>
      <c r="P78" s="99"/>
      <c r="Q78" s="102"/>
      <c r="R78" s="105" t="str">
        <f t="shared" ref="R78" si="22">IF(S78&lt;=1600,"BAJO",(IF(AND(S78&gt;1600,S78&lt;=3600),"MODERADO",IF(AND(S78&gt;3600,S78&lt;=4800),"ALTO",IF(AND(S78&gt;4800,S78&lt;=10000),"EXTREMO")))))</f>
        <v>BAJO</v>
      </c>
      <c r="S78" s="108">
        <f t="shared" ref="S78" si="23">(P78*Q78)*10000</f>
        <v>0</v>
      </c>
      <c r="T78" s="117"/>
      <c r="U78" s="36"/>
      <c r="V78" s="31"/>
      <c r="W78" s="31"/>
      <c r="X78" s="31"/>
      <c r="Y78" s="31"/>
      <c r="Z78" s="31"/>
      <c r="AA78" s="31"/>
      <c r="AB78" s="31"/>
      <c r="AC78" s="31"/>
      <c r="AD78" s="31"/>
      <c r="AE78" s="31"/>
      <c r="AF78" s="31"/>
      <c r="AG78" s="31"/>
      <c r="AH78" s="31"/>
      <c r="AI78" s="31"/>
      <c r="AJ78" s="31"/>
      <c r="AK78" s="31"/>
      <c r="AL78" s="31"/>
      <c r="AM78" s="31"/>
      <c r="AN78" s="38">
        <f t="shared" si="21"/>
        <v>0</v>
      </c>
      <c r="AO78" s="35"/>
      <c r="AP78" s="120">
        <f t="shared" ref="AP78" si="24">P78*(1-AN78)*(1-AN79)*(1-AN80)*(1-AN81)*(1-AN82)*(1-AN83)*(1-AN84)*(1-AN85)*(1-AN86)*(1-AN87)*(1-AN88)*(1-AN89)*(1-AN90)*(1-AN91)</f>
        <v>0</v>
      </c>
      <c r="AQ78" s="123">
        <f t="shared" ref="AQ78" si="25">Q78</f>
        <v>0</v>
      </c>
      <c r="AR78" s="105" t="str">
        <f t="shared" ref="AR78" si="26">IF(AS78&lt;=1600,"BAJO",(IF(AND(AS78&gt;1600,AS78&lt;=3600),"MODERADO",IF(AND(AS78&gt;3600,AS78&lt;=4800),"ALTO",IF(AND(AS78&gt;4800,AS78&lt;=10000),"CATASTRÓFICO")))))</f>
        <v>BAJO</v>
      </c>
      <c r="AS78" s="126">
        <f t="shared" ref="AS78" si="27">(AP78*AQ78)*10000</f>
        <v>0</v>
      </c>
    </row>
    <row r="79" spans="1:45" hidden="1" x14ac:dyDescent="0.35">
      <c r="A79" s="112"/>
      <c r="B79" s="115"/>
      <c r="C79" s="115"/>
      <c r="D79" s="115"/>
      <c r="E79" s="115"/>
      <c r="F79" s="115"/>
      <c r="G79" s="115"/>
      <c r="H79" s="115"/>
      <c r="I79" s="115"/>
      <c r="J79" s="115"/>
      <c r="K79" s="115"/>
      <c r="L79" s="115"/>
      <c r="M79" s="115"/>
      <c r="N79" s="97"/>
      <c r="O79" s="97"/>
      <c r="P79" s="100"/>
      <c r="Q79" s="103"/>
      <c r="R79" s="106"/>
      <c r="S79" s="109"/>
      <c r="T79" s="118"/>
      <c r="U79" s="30"/>
      <c r="V79" s="31"/>
      <c r="W79" s="31"/>
      <c r="X79" s="31"/>
      <c r="Y79" s="31"/>
      <c r="Z79" s="31"/>
      <c r="AA79" s="31"/>
      <c r="AB79" s="31"/>
      <c r="AC79" s="31"/>
      <c r="AD79" s="31"/>
      <c r="AE79" s="31"/>
      <c r="AF79" s="31"/>
      <c r="AG79" s="31"/>
      <c r="AH79" s="31"/>
      <c r="AI79" s="31"/>
      <c r="AJ79" s="31"/>
      <c r="AK79" s="31"/>
      <c r="AL79" s="31"/>
      <c r="AM79" s="31"/>
      <c r="AN79" s="32">
        <f t="shared" si="21"/>
        <v>0</v>
      </c>
      <c r="AO79" s="33"/>
      <c r="AP79" s="121"/>
      <c r="AQ79" s="124"/>
      <c r="AR79" s="106"/>
      <c r="AS79" s="127"/>
    </row>
    <row r="80" spans="1:45" hidden="1" x14ac:dyDescent="0.35">
      <c r="A80" s="112"/>
      <c r="B80" s="115"/>
      <c r="C80" s="115"/>
      <c r="D80" s="115"/>
      <c r="E80" s="115"/>
      <c r="F80" s="115"/>
      <c r="G80" s="115"/>
      <c r="H80" s="115"/>
      <c r="I80" s="115"/>
      <c r="J80" s="115"/>
      <c r="K80" s="115"/>
      <c r="L80" s="115"/>
      <c r="M80" s="115"/>
      <c r="N80" s="97"/>
      <c r="O80" s="97"/>
      <c r="P80" s="100"/>
      <c r="Q80" s="103"/>
      <c r="R80" s="106"/>
      <c r="S80" s="109"/>
      <c r="T80" s="118"/>
      <c r="U80" s="34"/>
      <c r="V80" s="31"/>
      <c r="W80" s="31"/>
      <c r="X80" s="31"/>
      <c r="Y80" s="31"/>
      <c r="Z80" s="31"/>
      <c r="AA80" s="31"/>
      <c r="AB80" s="31"/>
      <c r="AC80" s="31"/>
      <c r="AD80" s="31"/>
      <c r="AE80" s="31"/>
      <c r="AF80" s="31"/>
      <c r="AG80" s="31"/>
      <c r="AH80" s="31"/>
      <c r="AI80" s="31"/>
      <c r="AJ80" s="31"/>
      <c r="AK80" s="31"/>
      <c r="AL80" s="31"/>
      <c r="AM80" s="31"/>
      <c r="AN80" s="32">
        <f t="shared" si="21"/>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3"/>
      <c r="R81" s="106"/>
      <c r="S81" s="109"/>
      <c r="T81" s="118"/>
      <c r="U81" s="34"/>
      <c r="V81" s="31"/>
      <c r="W81" s="31"/>
      <c r="X81" s="31"/>
      <c r="Y81" s="31"/>
      <c r="Z81" s="31"/>
      <c r="AA81" s="31"/>
      <c r="AB81" s="31"/>
      <c r="AC81" s="31"/>
      <c r="AD81" s="31"/>
      <c r="AE81" s="31"/>
      <c r="AF81" s="31"/>
      <c r="AG81" s="31"/>
      <c r="AH81" s="31"/>
      <c r="AI81" s="31"/>
      <c r="AJ81" s="31"/>
      <c r="AK81" s="31"/>
      <c r="AL81" s="31"/>
      <c r="AM81" s="31"/>
      <c r="AN81" s="32">
        <f t="shared" si="21"/>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3"/>
      <c r="R82" s="106"/>
      <c r="S82" s="109"/>
      <c r="T82" s="118"/>
      <c r="U82" s="30"/>
      <c r="V82" s="31"/>
      <c r="W82" s="31"/>
      <c r="X82" s="31"/>
      <c r="Y82" s="31"/>
      <c r="Z82" s="31"/>
      <c r="AA82" s="31"/>
      <c r="AB82" s="31"/>
      <c r="AC82" s="31"/>
      <c r="AD82" s="31"/>
      <c r="AE82" s="31"/>
      <c r="AF82" s="31"/>
      <c r="AG82" s="31"/>
      <c r="AH82" s="31"/>
      <c r="AI82" s="31"/>
      <c r="AJ82" s="31"/>
      <c r="AK82" s="31"/>
      <c r="AL82" s="31"/>
      <c r="AM82" s="31"/>
      <c r="AN82" s="32">
        <f t="shared" si="21"/>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3"/>
      <c r="R83" s="106"/>
      <c r="S83" s="109"/>
      <c r="T83" s="118"/>
      <c r="U83" s="30"/>
      <c r="V83" s="31"/>
      <c r="W83" s="31"/>
      <c r="X83" s="31"/>
      <c r="Y83" s="31"/>
      <c r="Z83" s="31"/>
      <c r="AA83" s="31"/>
      <c r="AB83" s="31"/>
      <c r="AC83" s="31"/>
      <c r="AD83" s="31"/>
      <c r="AE83" s="31"/>
      <c r="AF83" s="31"/>
      <c r="AG83" s="31"/>
      <c r="AH83" s="31"/>
      <c r="AI83" s="31"/>
      <c r="AJ83" s="31"/>
      <c r="AK83" s="31"/>
      <c r="AL83" s="31"/>
      <c r="AM83" s="31"/>
      <c r="AN83" s="32">
        <f t="shared" si="21"/>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21"/>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21"/>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1"/>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1"/>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1"/>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1"/>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21"/>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21"/>
        <v>0</v>
      </c>
      <c r="AO91" s="39"/>
      <c r="AP91" s="122"/>
      <c r="AQ91" s="125"/>
      <c r="AR91" s="107"/>
      <c r="AS91" s="128"/>
    </row>
    <row r="92" spans="1:45" ht="19.5" hidden="1" customHeight="1" x14ac:dyDescent="0.35">
      <c r="A92" s="111"/>
      <c r="B92" s="114"/>
      <c r="C92" s="114"/>
      <c r="D92" s="114"/>
      <c r="E92" s="114"/>
      <c r="F92" s="114"/>
      <c r="G92" s="114"/>
      <c r="H92" s="114"/>
      <c r="I92" s="114"/>
      <c r="J92" s="114"/>
      <c r="K92" s="114"/>
      <c r="L92" s="114"/>
      <c r="M92" s="114" t="s">
        <v>5</v>
      </c>
      <c r="N92" s="96"/>
      <c r="O92" s="96"/>
      <c r="P92" s="99"/>
      <c r="Q92" s="102"/>
      <c r="R92" s="105" t="str">
        <f t="shared" ref="R92" si="28">IF(S92&lt;=1600,"BAJO",(IF(AND(S92&gt;1600,S92&lt;=3600),"MODERADO",IF(AND(S92&gt;3600,S92&lt;=4800),"ALTO",IF(AND(S92&gt;4800,S92&lt;=10000),"EXTREMO")))))</f>
        <v>BAJO</v>
      </c>
      <c r="S92" s="108">
        <f t="shared" ref="S92" si="29">(P92*Q92)*10000</f>
        <v>0</v>
      </c>
      <c r="T92" s="117"/>
      <c r="U92" s="36"/>
      <c r="V92" s="31"/>
      <c r="W92" s="31"/>
      <c r="X92" s="31"/>
      <c r="Y92" s="31"/>
      <c r="Z92" s="31"/>
      <c r="AA92" s="31"/>
      <c r="AB92" s="31"/>
      <c r="AC92" s="31"/>
      <c r="AD92" s="31"/>
      <c r="AE92" s="31"/>
      <c r="AF92" s="31"/>
      <c r="AG92" s="31"/>
      <c r="AH92" s="31"/>
      <c r="AI92" s="31"/>
      <c r="AJ92" s="31"/>
      <c r="AK92" s="31"/>
      <c r="AL92" s="31"/>
      <c r="AM92" s="31"/>
      <c r="AN92" s="38">
        <f t="shared" si="21"/>
        <v>0</v>
      </c>
      <c r="AO92" s="35"/>
      <c r="AP92" s="120">
        <f t="shared" ref="AP92" si="30">P92*(1-AN92)*(1-AN93)*(1-AN94)*(1-AN95)*(1-AN96)*(1-AN97)*(1-AN98)*(1-AN99)*(1-AN100)*(1-AN101)*(1-AN102)*(1-AN103)*(1-AN104)*(1-AN105)</f>
        <v>0</v>
      </c>
      <c r="AQ92" s="123">
        <f t="shared" ref="AQ92" si="31">Q92</f>
        <v>0</v>
      </c>
      <c r="AR92" s="105" t="str">
        <f t="shared" ref="AR92" si="32">IF(AS92&lt;=1600,"BAJO",(IF(AND(AS92&gt;1600,AS92&lt;=3600),"MODERADO",IF(AND(AS92&gt;3600,AS92&lt;=4800),"ALTO",IF(AND(AS92&gt;4800,AS92&lt;=10000),"CATASTRÓFICO")))))</f>
        <v>BAJO</v>
      </c>
      <c r="AS92" s="126">
        <f t="shared" ref="AS92" si="33">(AP92*AQ92)*10000</f>
        <v>0</v>
      </c>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30"/>
      <c r="V93" s="31"/>
      <c r="W93" s="31"/>
      <c r="X93" s="31"/>
      <c r="Y93" s="31"/>
      <c r="Z93" s="31"/>
      <c r="AA93" s="31"/>
      <c r="AB93" s="31"/>
      <c r="AC93" s="31"/>
      <c r="AD93" s="31"/>
      <c r="AE93" s="31"/>
      <c r="AF93" s="31"/>
      <c r="AG93" s="31"/>
      <c r="AH93" s="31"/>
      <c r="AI93" s="31"/>
      <c r="AJ93" s="31"/>
      <c r="AK93" s="31"/>
      <c r="AL93" s="31"/>
      <c r="AM93" s="31"/>
      <c r="AN93" s="32">
        <f t="shared" si="21"/>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4"/>
      <c r="V94" s="31"/>
      <c r="W94" s="31"/>
      <c r="X94" s="31"/>
      <c r="Y94" s="31"/>
      <c r="Z94" s="31"/>
      <c r="AA94" s="31"/>
      <c r="AB94" s="31"/>
      <c r="AC94" s="31"/>
      <c r="AD94" s="31"/>
      <c r="AE94" s="31"/>
      <c r="AF94" s="31"/>
      <c r="AG94" s="31"/>
      <c r="AH94" s="31"/>
      <c r="AI94" s="31"/>
      <c r="AJ94" s="31"/>
      <c r="AK94" s="31"/>
      <c r="AL94" s="31"/>
      <c r="AM94" s="31"/>
      <c r="AN94" s="32">
        <f t="shared" si="21"/>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4"/>
      <c r="V95" s="31"/>
      <c r="W95" s="31"/>
      <c r="X95" s="31"/>
      <c r="Y95" s="31"/>
      <c r="Z95" s="31"/>
      <c r="AA95" s="31"/>
      <c r="AB95" s="31"/>
      <c r="AC95" s="31"/>
      <c r="AD95" s="31"/>
      <c r="AE95" s="31"/>
      <c r="AF95" s="31"/>
      <c r="AG95" s="31"/>
      <c r="AH95" s="31"/>
      <c r="AI95" s="31"/>
      <c r="AJ95" s="31"/>
      <c r="AK95" s="31"/>
      <c r="AL95" s="31"/>
      <c r="AM95" s="31"/>
      <c r="AN95" s="32">
        <f t="shared" si="21"/>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0"/>
      <c r="V96" s="31"/>
      <c r="W96" s="31"/>
      <c r="X96" s="31"/>
      <c r="Y96" s="31"/>
      <c r="Z96" s="31"/>
      <c r="AA96" s="31"/>
      <c r="AB96" s="31"/>
      <c r="AC96" s="31"/>
      <c r="AD96" s="31"/>
      <c r="AE96" s="31"/>
      <c r="AF96" s="31"/>
      <c r="AG96" s="31"/>
      <c r="AH96" s="31"/>
      <c r="AI96" s="31"/>
      <c r="AJ96" s="31"/>
      <c r="AK96" s="31"/>
      <c r="AL96" s="31"/>
      <c r="AM96" s="31"/>
      <c r="AN96" s="32">
        <f t="shared" si="21"/>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21"/>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21"/>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21"/>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21"/>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1"/>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1"/>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1"/>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1"/>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1"/>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t="s">
        <v>5</v>
      </c>
      <c r="N106" s="96"/>
      <c r="O106" s="96"/>
      <c r="P106" s="99"/>
      <c r="Q106" s="102"/>
      <c r="R106" s="105" t="str">
        <f t="shared" ref="R106" si="34">IF(S106&lt;=1600,"BAJO",(IF(AND(S106&gt;1600,S106&lt;=3600),"MODERADO",IF(AND(S106&gt;3600,S106&lt;=4800),"ALTO",IF(AND(S106&gt;4800,S106&lt;=10000),"EXTREMO")))))</f>
        <v>BAJO</v>
      </c>
      <c r="S106" s="108">
        <f t="shared" ref="S106" si="35">(P106*Q106)*10000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21"/>
        <v>0</v>
      </c>
      <c r="AO106" s="35"/>
      <c r="AP106" s="120">
        <f t="shared" ref="AP106" si="36">P106*(1-AN106)*(1-AN107)*(1-AN108)*(1-AN109)*(1-AN110)*(1-AN111)*(1-AN112)*(1-AN113)*(1-AN114)*(1-AN115)*(1-AN116)*(1-AN117)*(1-AN118)*(1-AN119)</f>
        <v>0</v>
      </c>
      <c r="AQ106" s="123">
        <f t="shared" ref="AQ106" si="37">Q106</f>
        <v>0</v>
      </c>
      <c r="AR106" s="105" t="str">
        <f t="shared" ref="AR106" si="38">IF(AS106&lt;=1600,"BAJO",(IF(AND(AS106&gt;1600,AS106&lt;=3600),"MODERADO",IF(AND(AS106&gt;3600,AS106&lt;=4800),"ALTO",IF(AND(AS106&gt;4800,AS106&lt;=10000),"CATASTRÓFICO")))))</f>
        <v>BAJO</v>
      </c>
      <c r="AS106" s="126">
        <f t="shared" ref="AS106" si="39">(AP106*AQ106)*10000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21"/>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1"/>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21"/>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1"/>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1"/>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1"/>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1"/>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1"/>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1"/>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1"/>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1"/>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1"/>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1"/>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t="s">
        <v>5</v>
      </c>
      <c r="N120" s="96"/>
      <c r="O120" s="96"/>
      <c r="P120" s="99"/>
      <c r="Q120" s="102"/>
      <c r="R120" s="105" t="str">
        <f t="shared" ref="R120" si="40">IF(S120&lt;=1600,"BAJO",(IF(AND(S120&gt;1600,S120&lt;=3600),"MODERADO",IF(AND(S120&gt;3600,S120&lt;=4800),"ALTO",IF(AND(S120&gt;4800,S120&lt;=10000),"EXTREMO")))))</f>
        <v>BAJO</v>
      </c>
      <c r="S120" s="108">
        <f t="shared" ref="S120" si="41">(P120*Q120)*10000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21"/>
        <v>0</v>
      </c>
      <c r="AO120" s="35"/>
      <c r="AP120" s="120">
        <f t="shared" ref="AP120" si="42">P120*(1-AN120)*(1-AN121)*(1-AN122)*(1-AN123)*(1-AN124)*(1-AN125)*(1-AN126)*(1-AN127)*(1-AN128)*(1-AN129)*(1-AN130)*(1-AN131)*(1-AN132)*(1-AN133)</f>
        <v>0</v>
      </c>
      <c r="AQ120" s="123">
        <f t="shared" ref="AQ120" si="43">Q120</f>
        <v>0</v>
      </c>
      <c r="AR120" s="105" t="str">
        <f t="shared" ref="AR120" si="44">IF(AS120&lt;=1600,"BAJO",(IF(AND(AS120&gt;1600,AS120&lt;=3600),"MODERADO",IF(AND(AS120&gt;3600,AS120&lt;=4800),"ALTO",IF(AND(AS120&gt;4800,AS120&lt;=10000),"CATASTRÓFICO")))))</f>
        <v>BAJO</v>
      </c>
      <c r="AS120" s="126">
        <f t="shared" ref="AS120" si="45">(AP120*AQ120)*10000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21"/>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1"/>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21"/>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1"/>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1"/>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1"/>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1"/>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1"/>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1"/>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1"/>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1"/>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21"/>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21"/>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t="s">
        <v>5</v>
      </c>
      <c r="N134" s="96"/>
      <c r="O134" s="96"/>
      <c r="P134" s="99"/>
      <c r="Q134" s="102"/>
      <c r="R134" s="105" t="str">
        <f t="shared" ref="R134" si="46">IF(S134&lt;=1600,"BAJO",(IF(AND(S134&gt;1600,S134&lt;=3600),"MODERADO",IF(AND(S134&gt;3600,S134&lt;=4800),"ALTO",IF(AND(S134&gt;4800,S134&lt;=10000),"EXTREMO")))))</f>
        <v>BAJO</v>
      </c>
      <c r="S134" s="108">
        <f t="shared" ref="S134" si="47">(P134*Q134)*10000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21"/>
        <v>0</v>
      </c>
      <c r="AO134" s="35"/>
      <c r="AP134" s="120">
        <f t="shared" ref="AP134" si="48">P134*(1-AN134)*(1-AN135)*(1-AN136)*(1-AN137)*(1-AN138)*(1-AN139)*(1-AN140)*(1-AN141)*(1-AN142)*(1-AN143)*(1-AN144)*(1-AN145)*(1-AN146)*(1-AN147)</f>
        <v>0</v>
      </c>
      <c r="AQ134" s="123">
        <f t="shared" ref="AQ134" si="49">Q134</f>
        <v>0</v>
      </c>
      <c r="AR134" s="105" t="str">
        <f t="shared" ref="AR134" si="50">IF(AS134&lt;=1600,"BAJO",(IF(AND(AS134&gt;1600,AS134&lt;=3600),"MODERADO",IF(AND(AS134&gt;3600,AS134&lt;=4800),"ALTO",IF(AND(AS134&gt;4800,AS134&lt;=10000),"CATASTRÓFICO")))))</f>
        <v>BAJO</v>
      </c>
      <c r="AS134" s="126">
        <f t="shared" ref="AS134" si="51">(AP134*AQ134)*10000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21"/>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21"/>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52">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52"/>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2"/>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2"/>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2"/>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2"/>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2"/>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2"/>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2"/>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2"/>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52"/>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t="s">
        <v>5</v>
      </c>
      <c r="N148" s="96"/>
      <c r="O148" s="96"/>
      <c r="P148" s="99"/>
      <c r="Q148" s="102"/>
      <c r="R148" s="105" t="str">
        <f t="shared" ref="R148" si="53">IF(S148&lt;=1600,"BAJO",(IF(AND(S148&gt;1600,S148&lt;=3600),"MODERADO",IF(AND(S148&gt;3600,S148&lt;=4800),"ALTO",IF(AND(S148&gt;4800,S148&lt;=10000),"EXTREMO")))))</f>
        <v>BAJO</v>
      </c>
      <c r="S148" s="108">
        <f t="shared" ref="S148" si="54">(P148*Q148)*10000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52"/>
        <v>0</v>
      </c>
      <c r="AO148" s="35"/>
      <c r="AP148" s="120">
        <f t="shared" ref="AP148" si="55">P148*(1-AN148)*(1-AN149)*(1-AN150)*(1-AN151)*(1-AN152)*(1-AN153)*(1-AN154)*(1-AN155)*(1-AN156)*(1-AN157)*(1-AN158)*(1-AN159)*(1-AN160)*(1-AN161)</f>
        <v>0</v>
      </c>
      <c r="AQ148" s="123">
        <f t="shared" ref="AQ148" si="56">Q148</f>
        <v>0</v>
      </c>
      <c r="AR148" s="105" t="str">
        <f t="shared" ref="AR148" si="57">IF(AS148&lt;=1600,"BAJO",(IF(AND(AS148&gt;1600,AS148&lt;=3600),"MODERADO",IF(AND(AS148&gt;3600,AS148&lt;=4800),"ALTO",IF(AND(AS148&gt;4800,AS148&lt;=10000),"CATASTRÓFICO")))))</f>
        <v>BAJO</v>
      </c>
      <c r="AS148" s="126">
        <f t="shared" ref="AS148" si="58">(AP148*AQ148)*10000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52"/>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2"/>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2"/>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2"/>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2"/>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2"/>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2"/>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2"/>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2"/>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2"/>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2"/>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2"/>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52"/>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t="s">
        <v>5</v>
      </c>
      <c r="N162" s="96"/>
      <c r="O162" s="96"/>
      <c r="P162" s="99"/>
      <c r="Q162" s="102"/>
      <c r="R162" s="105" t="str">
        <f t="shared" ref="R162:R204" si="59">IF(S162&lt;=1600,"BAJO",(IF(AND(S162&gt;1600,S162&lt;=3600),"MODERADO",IF(AND(S162&gt;3600,S162&lt;=4800),"ALTO",IF(AND(S162&gt;4800,S162&lt;=10000),"EXTREMO")))))</f>
        <v>BAJO</v>
      </c>
      <c r="S162" s="108">
        <f t="shared" ref="S162" si="60">(P162*Q162)*10000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52"/>
        <v>0</v>
      </c>
      <c r="AO162" s="35"/>
      <c r="AP162" s="120">
        <f t="shared" ref="AP162" si="61">P162*(1-AN162)*(1-AN163)*(1-AN164)*(1-AN165)*(1-AN166)*(1-AN167)*(1-AN168)*(1-AN169)*(1-AN170)*(1-AN171)*(1-AN172)*(1-AN173)*(1-AN174)*(1-AN175)</f>
        <v>0</v>
      </c>
      <c r="AQ162" s="123">
        <f t="shared" ref="AQ162" si="62">Q162</f>
        <v>0</v>
      </c>
      <c r="AR162" s="105" t="str">
        <f t="shared" ref="AR162" si="63">IF(AS162&lt;=1600,"BAJO",(IF(AND(AS162&gt;1600,AS162&lt;=3600),"MODERADO",IF(AND(AS162&gt;3600,AS162&lt;=4800),"ALTO",IF(AND(AS162&gt;4800,AS162&lt;=10000),"CATASTRÓFICO")))))</f>
        <v>BAJO</v>
      </c>
      <c r="AS162" s="126">
        <f t="shared" ref="AS162" si="64">(AP162*AQ162)*10000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52"/>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2"/>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2"/>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2"/>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2"/>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2"/>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2"/>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2"/>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2"/>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2"/>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2"/>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2"/>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52"/>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t="s">
        <v>5</v>
      </c>
      <c r="N176" s="96"/>
      <c r="O176" s="96"/>
      <c r="P176" s="99"/>
      <c r="Q176" s="102"/>
      <c r="R176" s="105" t="str">
        <f t="shared" si="59"/>
        <v>BAJO</v>
      </c>
      <c r="S176" s="108">
        <f t="shared" ref="S176" si="65">(P176*Q176)*10000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52"/>
        <v>0</v>
      </c>
      <c r="AO176" s="35"/>
      <c r="AP176" s="120">
        <f t="shared" ref="AP176" si="66">P176*(1-AN176)*(1-AN177)*(1-AN178)*(1-AN179)*(1-AN180)*(1-AN181)*(1-AN182)*(1-AN183)*(1-AN184)*(1-AN185)*(1-AN186)*(1-AN187)*(1-AN188)*(1-AN189)</f>
        <v>0</v>
      </c>
      <c r="AQ176" s="123">
        <f t="shared" ref="AQ176" si="67">Q176</f>
        <v>0</v>
      </c>
      <c r="AR176" s="105" t="str">
        <f t="shared" ref="AR176" si="68">IF(AS176&lt;=1600,"BAJO",(IF(AND(AS176&gt;1600,AS176&lt;=3600),"MODERADO",IF(AND(AS176&gt;3600,AS176&lt;=4800),"ALTO",IF(AND(AS176&gt;4800,AS176&lt;=10000),"CATASTRÓFICO")))))</f>
        <v>BAJO</v>
      </c>
      <c r="AS176" s="126">
        <f t="shared" ref="AS176" si="69">(AP176*AQ176)*10000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52"/>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2"/>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2"/>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2"/>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2"/>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2"/>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2"/>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2"/>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2"/>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2"/>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2"/>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2"/>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52"/>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t="s">
        <v>5</v>
      </c>
      <c r="N190" s="96"/>
      <c r="O190" s="96"/>
      <c r="P190" s="99"/>
      <c r="Q190" s="102"/>
      <c r="R190" s="105" t="str">
        <f t="shared" si="59"/>
        <v>BAJO</v>
      </c>
      <c r="S190" s="108">
        <f t="shared" ref="S190" si="70">(P190*Q190)*10000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52"/>
        <v>0</v>
      </c>
      <c r="AO190" s="35"/>
      <c r="AP190" s="120">
        <f t="shared" ref="AP190" si="71">P190*(1-AN190)*(1-AN191)*(1-AN192)*(1-AN193)*(1-AN194)*(1-AN195)*(1-AN196)*(1-AN197)*(1-AN198)*(1-AN199)*(1-AN200)*(1-AN201)*(1-AN202)*(1-AN203)</f>
        <v>0</v>
      </c>
      <c r="AQ190" s="123">
        <f t="shared" ref="AQ190" si="72">Q190</f>
        <v>0</v>
      </c>
      <c r="AR190" s="105" t="str">
        <f t="shared" ref="AR190" si="73">IF(AS190&lt;=1600,"BAJO",(IF(AND(AS190&gt;1600,AS190&lt;=3600),"MODERADO",IF(AND(AS190&gt;3600,AS190&lt;=4800),"ALTO",IF(AND(AS190&gt;4800,AS190&lt;=10000),"CATASTRÓFICO")))))</f>
        <v>BAJO</v>
      </c>
      <c r="AS190" s="126">
        <f t="shared" ref="AS190" si="74">(AP190*AQ190)*10000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52"/>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2"/>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2"/>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2"/>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2"/>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2"/>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2"/>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2"/>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2"/>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2"/>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5">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5"/>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5"/>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t="s">
        <v>5</v>
      </c>
      <c r="N204" s="96"/>
      <c r="O204" s="96"/>
      <c r="P204" s="99"/>
      <c r="Q204" s="102"/>
      <c r="R204" s="105" t="str">
        <f t="shared" si="59"/>
        <v>BAJO</v>
      </c>
      <c r="S204" s="108">
        <f t="shared" ref="S204" si="76">(P204*Q204)*10000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5"/>
        <v>0</v>
      </c>
      <c r="AO204" s="35"/>
      <c r="AP204" s="120">
        <f t="shared" ref="AP204" si="77">P204*(1-AN204)*(1-AN205)*(1-AN206)*(1-AN207)*(1-AN208)*(1-AN209)*(1-AN210)*(1-AN211)*(1-AN212)*(1-AN213)*(1-AN214)*(1-AN215)*(1-AN216)*(1-AN217)</f>
        <v>0</v>
      </c>
      <c r="AQ204" s="123">
        <f t="shared" ref="AQ204" si="78">Q204</f>
        <v>0</v>
      </c>
      <c r="AR204" s="105" t="str">
        <f t="shared" ref="AR204" si="79">IF(AS204&lt;=1600,"BAJO",(IF(AND(AS204&gt;1600,AS204&lt;=3600),"MODERADO",IF(AND(AS204&gt;3600,AS204&lt;=4800),"ALTO",IF(AND(AS204&gt;4800,AS204&lt;=10000),"CATASTRÓFICO")))))</f>
        <v>BAJO</v>
      </c>
      <c r="AS204" s="126">
        <f t="shared" ref="AS204" si="80">(AP204*AQ204)*10000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5"/>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5"/>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5"/>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5"/>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5"/>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5"/>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5"/>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5"/>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5"/>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5"/>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5"/>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5"/>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5"/>
        <v>0</v>
      </c>
      <c r="AO217" s="39"/>
      <c r="AP217" s="122"/>
      <c r="AQ217" s="125"/>
      <c r="AR217" s="107"/>
      <c r="AS217" s="128"/>
    </row>
    <row r="218" spans="1:45" x14ac:dyDescent="0.35">
      <c r="N218" s="81"/>
    </row>
  </sheetData>
  <mergeCells count="370">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04:N217"/>
    <mergeCell ref="O204:O217"/>
    <mergeCell ref="P204:P217"/>
    <mergeCell ref="Q204:Q217"/>
    <mergeCell ref="R204:R217"/>
    <mergeCell ref="S204:S217"/>
    <mergeCell ref="K204:K217"/>
    <mergeCell ref="L204:L217"/>
    <mergeCell ref="A204:A217"/>
    <mergeCell ref="B204:B217"/>
    <mergeCell ref="C204:D217"/>
    <mergeCell ref="E204:E217"/>
    <mergeCell ref="F204:F217"/>
    <mergeCell ref="G204:G217"/>
    <mergeCell ref="H204:H217"/>
    <mergeCell ref="I204:I217"/>
    <mergeCell ref="J204:J217"/>
  </mergeCells>
  <conditionalFormatting sqref="R8 R22 R36 R50 R64 R78 R92 R106 R120 R134 R148 R162 R176 R190 R204">
    <cfRule type="containsText" dxfId="77" priority="10" operator="containsText" text="BAJO">
      <formula>NOT(ISERROR(SEARCH("BAJO",R8)))</formula>
    </cfRule>
    <cfRule type="containsText" dxfId="76" priority="11" operator="containsText" text="MODERADO">
      <formula>NOT(ISERROR(SEARCH("MODERADO",R8)))</formula>
    </cfRule>
    <cfRule type="containsText" dxfId="75" priority="12" operator="containsText" text="ALTO">
      <formula>NOT(ISERROR(SEARCH("ALTO",R8)))</formula>
    </cfRule>
    <cfRule type="containsText" dxfId="74" priority="13" operator="containsText" text="EXTREMO">
      <formula>NOT(ISERROR(SEARCH("EXTREMO",R8)))</formula>
    </cfRule>
  </conditionalFormatting>
  <conditionalFormatting sqref="AR8 AR22 AR36 AR50 AR64 AR78 AR92 AR106 AR120 AR134 AR148 AR162 AR176 AR190 AR204">
    <cfRule type="containsText" dxfId="73" priority="1" operator="containsText" text="BAJO">
      <formula>NOT(ISERROR(SEARCH("BAJO",AR8)))</formula>
    </cfRule>
    <cfRule type="containsText" dxfId="72" priority="2" operator="containsText" text="MODERADO">
      <formula>NOT(ISERROR(SEARCH("MODERADO",AR8)))</formula>
    </cfRule>
    <cfRule type="containsText" dxfId="71" priority="3" operator="containsText" text="ALTO">
      <formula>NOT(ISERROR(SEARCH("ALTO",AR8)))</formula>
    </cfRule>
    <cfRule type="containsText" dxfId="70" priority="4" operator="containsText" text="CATASTRÓFICO">
      <formula>NOT(ISERROR(SEARCH("CATASTRÓFICO",AR8)))</formula>
    </cfRule>
  </conditionalFormatting>
  <conditionalFormatting sqref="AS8:AS217">
    <cfRule type="cellIs" dxfId="69" priority="5" operator="between">
      <formula>1</formula>
      <formula>2</formula>
    </cfRule>
    <cfRule type="cellIs" dxfId="68" priority="6" operator="between">
      <formula>3</formula>
      <formula>4</formula>
    </cfRule>
    <cfRule type="cellIs" dxfId="67" priority="7" operator="between">
      <formula>5</formula>
      <formula>9</formula>
    </cfRule>
    <cfRule type="cellIs" dxfId="66" priority="8" operator="between">
      <formula>10</formula>
      <formula>16</formula>
    </cfRule>
    <cfRule type="cellIs" dxfId="65"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F41C54AC-3328-4953-AFB9-6644D80584B6}">
          <x14:formula1>
            <xm:f>'Listas desplegables '!$M$13</xm:f>
          </x14:formula1>
          <xm:sqref>AB8:AM217</xm:sqref>
        </x14:dataValidation>
        <x14:dataValidation type="list" allowBlank="1" showInputMessage="1" showErrorMessage="1" xr:uid="{A005B085-65B8-443E-8D69-FED1CF95941E}">
          <x14:formula1>
            <xm:f>'Listas desplegables '!$L$13</xm:f>
          </x14:formula1>
          <xm:sqref>X8:X217 AA8:AA217</xm:sqref>
        </x14:dataValidation>
        <x14:dataValidation type="list" allowBlank="1" showInputMessage="1" showErrorMessage="1" xr:uid="{4DF0AC6A-9468-4420-A5CB-52B7FC75F85E}">
          <x14:formula1>
            <xm:f>'Listas desplegables '!$K$13</xm:f>
          </x14:formula1>
          <xm:sqref>W8:W217 Z8:Z217</xm:sqref>
        </x14:dataValidation>
        <x14:dataValidation type="list" allowBlank="1" showInputMessage="1" showErrorMessage="1" xr:uid="{6D1AC5B3-EE3F-499B-9891-5A9F1DC9135C}">
          <x14:formula1>
            <xm:f>'Listas desplegables '!$J$13</xm:f>
          </x14:formula1>
          <xm:sqref>Y8:Y217 V8:V217</xm:sqref>
        </x14:dataValidation>
        <x14:dataValidation type="list" allowBlank="1" showInputMessage="1" showErrorMessage="1" xr:uid="{8B3D7BA2-12F9-449B-9853-100DA26BE415}">
          <x14:formula1>
            <xm:f>'Listas desplegables '!$C$21:$C$24</xm:f>
          </x14:formula1>
          <xm:sqref>T8:T217</xm:sqref>
        </x14:dataValidation>
        <x14:dataValidation type="list" allowBlank="1" showInputMessage="1" showErrorMessage="1" xr:uid="{51DE6AD5-3306-4257-A144-4F300CD576F7}">
          <x14:formula1>
            <xm:f>'Listas desplegables '!$G$13:$G$17</xm:f>
          </x14:formula1>
          <xm:sqref>P8:P217</xm:sqref>
        </x14:dataValidation>
        <x14:dataValidation type="list" allowBlank="1" showInputMessage="1" showErrorMessage="1" xr:uid="{34BF304E-C8E5-4B57-AA17-EE7E79949EED}">
          <x14:formula1>
            <xm:f>'Listas desplegables '!$H$13:$H$17</xm:f>
          </x14:formula1>
          <xm:sqref>Q8:Q217</xm:sqref>
        </x14:dataValidation>
        <x14:dataValidation type="list" allowBlank="1" showInputMessage="1" showErrorMessage="1" xr:uid="{F5194C05-82F1-4FDE-8D3F-4177328E987F}">
          <x14:formula1>
            <xm:f>'Listas desplegables '!$C$14:$C$18</xm:f>
          </x14:formula1>
          <xm:sqref>M8:M217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5C9B0-DF09-46BE-B486-A20099FE896A}">
  <dimension ref="A1:AS231"/>
  <sheetViews>
    <sheetView topLeftCell="A78" zoomScale="70" zoomScaleNormal="70" workbookViewId="0">
      <selection activeCell="AN15" sqref="AN15"/>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38"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32.88671875" style="2" customWidth="1"/>
    <col min="15" max="15" width="112.10937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9" style="2" customWidth="1"/>
    <col min="22" max="26" width="7.6640625" style="2" customWidth="1"/>
    <col min="27" max="27" width="7.441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554687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901</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902</v>
      </c>
      <c r="J5" s="139"/>
      <c r="K5" s="139"/>
      <c r="L5" s="139"/>
      <c r="M5" s="139"/>
      <c r="N5" s="139"/>
      <c r="O5" s="140"/>
      <c r="P5" s="135" t="s">
        <v>23</v>
      </c>
      <c r="Q5" s="136"/>
      <c r="R5" s="136"/>
      <c r="S5" s="136"/>
      <c r="T5" s="136"/>
      <c r="U5" s="137"/>
      <c r="V5" s="141" t="s">
        <v>266</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20.100000000000001" customHeight="1" x14ac:dyDescent="0.3">
      <c r="A8" s="111" t="s">
        <v>903</v>
      </c>
      <c r="B8" s="114" t="s">
        <v>904</v>
      </c>
      <c r="C8" s="114" t="s">
        <v>905</v>
      </c>
      <c r="D8" s="114"/>
      <c r="E8" s="114" t="s">
        <v>80</v>
      </c>
      <c r="F8" s="114"/>
      <c r="G8" s="114" t="s">
        <v>79</v>
      </c>
      <c r="H8" s="114"/>
      <c r="I8" s="114"/>
      <c r="J8" s="114"/>
      <c r="K8" s="114"/>
      <c r="L8" s="114"/>
      <c r="M8" s="114" t="s">
        <v>5</v>
      </c>
      <c r="N8" s="96" t="s">
        <v>906</v>
      </c>
      <c r="O8" s="96" t="s">
        <v>907</v>
      </c>
      <c r="P8" s="99">
        <v>0.6</v>
      </c>
      <c r="Q8" s="102">
        <v>0.6</v>
      </c>
      <c r="R8" s="105" t="str">
        <f t="shared" ref="R8" si="0">IF(S8&lt;=1600,"BAJO",(IF(AND(S8&gt;1600,S8&lt;=3600),"MODERADO",IF(AND(S8&gt;3600,S8&lt;=4800),"ALTO",IF(AND(S8&gt;4800,S8&lt;=10000),"EXTREMO")))))</f>
        <v>MODERADO</v>
      </c>
      <c r="S8" s="108">
        <f>(P8*Q8)*10000</f>
        <v>3600</v>
      </c>
      <c r="T8" s="117" t="s">
        <v>9</v>
      </c>
      <c r="U8" s="36" t="s">
        <v>908</v>
      </c>
      <c r="V8" s="31">
        <v>0.25</v>
      </c>
      <c r="W8" s="31"/>
      <c r="X8" s="31"/>
      <c r="Y8" s="31"/>
      <c r="Z8" s="31"/>
      <c r="AA8" s="31">
        <v>0.1</v>
      </c>
      <c r="AB8" s="31"/>
      <c r="AC8" s="31"/>
      <c r="AD8" s="31"/>
      <c r="AE8" s="31"/>
      <c r="AF8" s="31"/>
      <c r="AG8" s="31"/>
      <c r="AH8" s="31"/>
      <c r="AI8" s="31"/>
      <c r="AJ8" s="31"/>
      <c r="AK8" s="31"/>
      <c r="AL8" s="31"/>
      <c r="AM8" s="31"/>
      <c r="AN8" s="38">
        <f>V8+W8+X8+Y8+Z8+AA8</f>
        <v>0.35</v>
      </c>
      <c r="AO8" s="35"/>
      <c r="AP8" s="120">
        <f t="shared" ref="AP8" si="1">P8*(1-AN8)*(1-AN9)*(1-AN10)*(1-AN11)*(1-AN12)*(1-AN13)*(1-AN14)*(1-AN15)*(1-AN16)*(1-AN17)*(1-AN18)*(1-AN19)*(1-AN20)*(1-AN21)</f>
        <v>5.5839439566650398E-3</v>
      </c>
      <c r="AQ8" s="123">
        <f>Q8</f>
        <v>0.6</v>
      </c>
      <c r="AR8" s="105" t="str">
        <f>IF(AS8&lt;=1600,"BAJO",(IF(AND(AS8&gt;1600,AS8&lt;=3600),"MODERADO",IF(AND(AS8&gt;3600,AS8&lt;=4800),"ALTO",IF(AND(AS8&gt;4800,AS8&lt;10000),"CATASTRÓFICO")))))</f>
        <v>BAJO</v>
      </c>
      <c r="AS8" s="126">
        <f>(AP8*AQ8)*10000</f>
        <v>33.503663739990238</v>
      </c>
    </row>
    <row r="9" spans="1:45" s="1" customFormat="1" ht="20.100000000000001" customHeight="1" x14ac:dyDescent="0.3">
      <c r="A9" s="112"/>
      <c r="B9" s="115"/>
      <c r="C9" s="115"/>
      <c r="D9" s="115"/>
      <c r="E9" s="115"/>
      <c r="F9" s="115"/>
      <c r="G9" s="115"/>
      <c r="H9" s="115"/>
      <c r="I9" s="115"/>
      <c r="J9" s="115"/>
      <c r="K9" s="115"/>
      <c r="L9" s="115"/>
      <c r="M9" s="115"/>
      <c r="N9" s="97"/>
      <c r="O9" s="97"/>
      <c r="P9" s="100"/>
      <c r="Q9" s="103"/>
      <c r="R9" s="106"/>
      <c r="S9" s="109"/>
      <c r="T9" s="118"/>
      <c r="U9" s="30" t="s">
        <v>909</v>
      </c>
      <c r="V9" s="31">
        <v>0.25</v>
      </c>
      <c r="W9" s="31"/>
      <c r="X9" s="31"/>
      <c r="Y9" s="31"/>
      <c r="Z9" s="31"/>
      <c r="AA9" s="31">
        <v>0.1</v>
      </c>
      <c r="AB9" s="31"/>
      <c r="AC9" s="31"/>
      <c r="AD9" s="31"/>
      <c r="AE9" s="31"/>
      <c r="AF9" s="31"/>
      <c r="AG9" s="31"/>
      <c r="AH9" s="31"/>
      <c r="AI9" s="31"/>
      <c r="AJ9" s="31"/>
      <c r="AK9" s="31"/>
      <c r="AL9" s="31"/>
      <c r="AM9" s="31"/>
      <c r="AN9" s="32">
        <f t="shared" ref="AN9:AN72" si="2">V9+W9+X9+Y9+Z9+AA9</f>
        <v>0.35</v>
      </c>
      <c r="AO9" s="33"/>
      <c r="AP9" s="121"/>
      <c r="AQ9" s="124"/>
      <c r="AR9" s="106"/>
      <c r="AS9" s="127"/>
    </row>
    <row r="10" spans="1:45" s="1" customFormat="1" ht="20.100000000000001" customHeight="1" x14ac:dyDescent="0.3">
      <c r="A10" s="112"/>
      <c r="B10" s="115"/>
      <c r="C10" s="115"/>
      <c r="D10" s="115"/>
      <c r="E10" s="115"/>
      <c r="F10" s="115"/>
      <c r="G10" s="115"/>
      <c r="H10" s="115"/>
      <c r="I10" s="115"/>
      <c r="J10" s="115"/>
      <c r="K10" s="115"/>
      <c r="L10" s="115"/>
      <c r="M10" s="115"/>
      <c r="N10" s="97"/>
      <c r="O10" s="97"/>
      <c r="P10" s="100"/>
      <c r="Q10" s="103"/>
      <c r="R10" s="106"/>
      <c r="S10" s="109"/>
      <c r="T10" s="118"/>
      <c r="U10" s="34" t="s">
        <v>910</v>
      </c>
      <c r="V10" s="31"/>
      <c r="W10" s="31">
        <v>0.15</v>
      </c>
      <c r="X10" s="31"/>
      <c r="Y10" s="31"/>
      <c r="Z10" s="31"/>
      <c r="AA10" s="31">
        <v>0.1</v>
      </c>
      <c r="AB10" s="31"/>
      <c r="AC10" s="31"/>
      <c r="AD10" s="31"/>
      <c r="AE10" s="31"/>
      <c r="AF10" s="31"/>
      <c r="AG10" s="31"/>
      <c r="AH10" s="31"/>
      <c r="AI10" s="31"/>
      <c r="AJ10" s="31"/>
      <c r="AK10" s="31"/>
      <c r="AL10" s="31"/>
      <c r="AM10" s="31"/>
      <c r="AN10" s="32">
        <f t="shared" si="2"/>
        <v>0.25</v>
      </c>
      <c r="AO10" s="33"/>
      <c r="AP10" s="121"/>
      <c r="AQ10" s="124"/>
      <c r="AR10" s="106"/>
      <c r="AS10" s="127"/>
    </row>
    <row r="11" spans="1:45" s="1" customFormat="1" ht="20.100000000000001" customHeight="1" x14ac:dyDescent="0.3">
      <c r="A11" s="112"/>
      <c r="B11" s="115"/>
      <c r="C11" s="115"/>
      <c r="D11" s="115"/>
      <c r="E11" s="115"/>
      <c r="F11" s="115"/>
      <c r="G11" s="115"/>
      <c r="H11" s="115"/>
      <c r="I11" s="115"/>
      <c r="J11" s="115"/>
      <c r="K11" s="115"/>
      <c r="L11" s="115"/>
      <c r="M11" s="115"/>
      <c r="N11" s="97"/>
      <c r="O11" s="97"/>
      <c r="P11" s="100"/>
      <c r="Q11" s="103"/>
      <c r="R11" s="106"/>
      <c r="S11" s="109"/>
      <c r="T11" s="118"/>
      <c r="U11" s="34" t="s">
        <v>911</v>
      </c>
      <c r="V11" s="31"/>
      <c r="W11" s="31">
        <v>0.15</v>
      </c>
      <c r="X11" s="31"/>
      <c r="Y11" s="31"/>
      <c r="Z11" s="31"/>
      <c r="AA11" s="31">
        <v>0.1</v>
      </c>
      <c r="AB11" s="31"/>
      <c r="AC11" s="31"/>
      <c r="AD11" s="31"/>
      <c r="AE11" s="31"/>
      <c r="AF11" s="31"/>
      <c r="AG11" s="31"/>
      <c r="AH11" s="31"/>
      <c r="AI11" s="31"/>
      <c r="AJ11" s="31"/>
      <c r="AK11" s="31"/>
      <c r="AL11" s="31"/>
      <c r="AM11" s="31"/>
      <c r="AN11" s="32">
        <f t="shared" si="2"/>
        <v>0.25</v>
      </c>
      <c r="AO11" s="33"/>
      <c r="AP11" s="121"/>
      <c r="AQ11" s="124"/>
      <c r="AR11" s="106"/>
      <c r="AS11" s="127"/>
    </row>
    <row r="12" spans="1:45" s="1" customFormat="1" ht="20.100000000000001" customHeight="1" x14ac:dyDescent="0.3">
      <c r="A12" s="112"/>
      <c r="B12" s="115"/>
      <c r="C12" s="115"/>
      <c r="D12" s="115"/>
      <c r="E12" s="115"/>
      <c r="F12" s="115"/>
      <c r="G12" s="115"/>
      <c r="H12" s="115"/>
      <c r="I12" s="115"/>
      <c r="J12" s="115"/>
      <c r="K12" s="115"/>
      <c r="L12" s="115"/>
      <c r="M12" s="115"/>
      <c r="N12" s="97"/>
      <c r="O12" s="97"/>
      <c r="P12" s="100"/>
      <c r="Q12" s="103"/>
      <c r="R12" s="106"/>
      <c r="S12" s="109"/>
      <c r="T12" s="118"/>
      <c r="U12" s="30" t="s">
        <v>912</v>
      </c>
      <c r="V12" s="31"/>
      <c r="W12" s="31">
        <v>0.15</v>
      </c>
      <c r="X12" s="31"/>
      <c r="Y12" s="31"/>
      <c r="Z12" s="31"/>
      <c r="AA12" s="31">
        <v>0.1</v>
      </c>
      <c r="AB12" s="31"/>
      <c r="AC12" s="31"/>
      <c r="AD12" s="31"/>
      <c r="AE12" s="31"/>
      <c r="AF12" s="31"/>
      <c r="AG12" s="31"/>
      <c r="AH12" s="31"/>
      <c r="AI12" s="31"/>
      <c r="AJ12" s="31"/>
      <c r="AK12" s="31"/>
      <c r="AL12" s="31"/>
      <c r="AM12" s="31"/>
      <c r="AN12" s="32">
        <f t="shared" si="2"/>
        <v>0.25</v>
      </c>
      <c r="AO12" s="33"/>
      <c r="AP12" s="121"/>
      <c r="AQ12" s="124"/>
      <c r="AR12" s="106"/>
      <c r="AS12" s="127"/>
    </row>
    <row r="13" spans="1:45" s="1" customFormat="1" ht="20.100000000000001" customHeight="1" x14ac:dyDescent="0.3">
      <c r="A13" s="112"/>
      <c r="B13" s="115"/>
      <c r="C13" s="115"/>
      <c r="D13" s="115"/>
      <c r="E13" s="115"/>
      <c r="F13" s="115"/>
      <c r="G13" s="115"/>
      <c r="H13" s="115"/>
      <c r="I13" s="115"/>
      <c r="J13" s="115"/>
      <c r="K13" s="115"/>
      <c r="L13" s="115"/>
      <c r="M13" s="115"/>
      <c r="N13" s="97"/>
      <c r="O13" s="97"/>
      <c r="P13" s="100"/>
      <c r="Q13" s="103"/>
      <c r="R13" s="106"/>
      <c r="S13" s="109"/>
      <c r="T13" s="118"/>
      <c r="U13" s="30" t="s">
        <v>913</v>
      </c>
      <c r="V13" s="31">
        <v>0.25</v>
      </c>
      <c r="W13" s="90"/>
      <c r="X13" s="90"/>
      <c r="Y13" s="90"/>
      <c r="Z13" s="90"/>
      <c r="AA13" s="31">
        <v>0.1</v>
      </c>
      <c r="AB13" s="31"/>
      <c r="AC13" s="31"/>
      <c r="AD13" s="31"/>
      <c r="AE13" s="31"/>
      <c r="AF13" s="31"/>
      <c r="AG13" s="31"/>
      <c r="AH13" s="31"/>
      <c r="AI13" s="31"/>
      <c r="AJ13" s="31"/>
      <c r="AK13" s="31"/>
      <c r="AL13" s="31"/>
      <c r="AM13" s="31"/>
      <c r="AN13" s="32">
        <f t="shared" si="2"/>
        <v>0.35</v>
      </c>
      <c r="AO13" s="33"/>
      <c r="AP13" s="121"/>
      <c r="AQ13" s="124"/>
      <c r="AR13" s="106"/>
      <c r="AS13" s="127"/>
    </row>
    <row r="14" spans="1:45" s="1" customFormat="1" ht="20.100000000000001" customHeight="1" x14ac:dyDescent="0.3">
      <c r="A14" s="112"/>
      <c r="B14" s="115"/>
      <c r="C14" s="115"/>
      <c r="D14" s="115"/>
      <c r="E14" s="115"/>
      <c r="F14" s="115"/>
      <c r="G14" s="115"/>
      <c r="H14" s="115"/>
      <c r="I14" s="115"/>
      <c r="J14" s="115"/>
      <c r="K14" s="115"/>
      <c r="L14" s="115"/>
      <c r="M14" s="115"/>
      <c r="N14" s="97"/>
      <c r="O14" s="97"/>
      <c r="P14" s="100"/>
      <c r="Q14" s="103"/>
      <c r="R14" s="106"/>
      <c r="S14" s="109"/>
      <c r="T14" s="118"/>
      <c r="U14" s="30" t="s">
        <v>914</v>
      </c>
      <c r="V14" s="31"/>
      <c r="W14" s="31">
        <v>0.15</v>
      </c>
      <c r="X14" s="31"/>
      <c r="Y14" s="31"/>
      <c r="Z14" s="31"/>
      <c r="AA14" s="31">
        <v>0.1</v>
      </c>
      <c r="AB14" s="31"/>
      <c r="AC14" s="31"/>
      <c r="AD14" s="31"/>
      <c r="AE14" s="31"/>
      <c r="AF14" s="31"/>
      <c r="AG14" s="31"/>
      <c r="AH14" s="31"/>
      <c r="AI14" s="31"/>
      <c r="AJ14" s="31"/>
      <c r="AK14" s="31"/>
      <c r="AL14" s="31"/>
      <c r="AM14" s="31"/>
      <c r="AN14" s="32">
        <f t="shared" si="2"/>
        <v>0.25</v>
      </c>
      <c r="AO14" s="33"/>
      <c r="AP14" s="121"/>
      <c r="AQ14" s="124"/>
      <c r="AR14" s="106"/>
      <c r="AS14" s="127"/>
    </row>
    <row r="15" spans="1:45" s="1" customFormat="1" ht="20.100000000000001" customHeight="1" x14ac:dyDescent="0.3">
      <c r="A15" s="112"/>
      <c r="B15" s="115"/>
      <c r="C15" s="115"/>
      <c r="D15" s="115"/>
      <c r="E15" s="115"/>
      <c r="F15" s="115"/>
      <c r="G15" s="115"/>
      <c r="H15" s="115"/>
      <c r="I15" s="115"/>
      <c r="J15" s="115"/>
      <c r="K15" s="115"/>
      <c r="L15" s="115"/>
      <c r="M15" s="115"/>
      <c r="N15" s="97"/>
      <c r="O15" s="97"/>
      <c r="P15" s="100"/>
      <c r="Q15" s="103"/>
      <c r="R15" s="106"/>
      <c r="S15" s="109"/>
      <c r="T15" s="118"/>
      <c r="U15" s="30" t="s">
        <v>915</v>
      </c>
      <c r="V15" s="31"/>
      <c r="W15" s="31"/>
      <c r="X15" s="31">
        <v>0.1</v>
      </c>
      <c r="Y15" s="31"/>
      <c r="Z15" s="31"/>
      <c r="AA15" s="31">
        <v>0.1</v>
      </c>
      <c r="AB15" s="31"/>
      <c r="AC15" s="31"/>
      <c r="AD15" s="31"/>
      <c r="AE15" s="31"/>
      <c r="AF15" s="31"/>
      <c r="AG15" s="31"/>
      <c r="AH15" s="31"/>
      <c r="AI15" s="31"/>
      <c r="AJ15" s="31"/>
      <c r="AK15" s="31"/>
      <c r="AL15" s="31"/>
      <c r="AM15" s="31"/>
      <c r="AN15" s="32">
        <f t="shared" si="2"/>
        <v>0.2</v>
      </c>
      <c r="AO15" s="33"/>
      <c r="AP15" s="121"/>
      <c r="AQ15" s="124"/>
      <c r="AR15" s="106"/>
      <c r="AS15" s="127"/>
    </row>
    <row r="16" spans="1:45" s="1" customFormat="1" ht="20.100000000000001" customHeight="1" x14ac:dyDescent="0.3">
      <c r="A16" s="112"/>
      <c r="B16" s="115"/>
      <c r="C16" s="115"/>
      <c r="D16" s="115"/>
      <c r="E16" s="115"/>
      <c r="F16" s="115"/>
      <c r="G16" s="115"/>
      <c r="H16" s="115"/>
      <c r="I16" s="115"/>
      <c r="J16" s="115"/>
      <c r="K16" s="115"/>
      <c r="L16" s="115"/>
      <c r="M16" s="115"/>
      <c r="N16" s="97"/>
      <c r="O16" s="97"/>
      <c r="P16" s="100"/>
      <c r="Q16" s="103"/>
      <c r="R16" s="106"/>
      <c r="S16" s="109"/>
      <c r="T16" s="118"/>
      <c r="U16" s="30" t="s">
        <v>916</v>
      </c>
      <c r="V16" s="31">
        <v>0.25</v>
      </c>
      <c r="W16" s="31"/>
      <c r="X16" s="31"/>
      <c r="Y16" s="31"/>
      <c r="Z16" s="31"/>
      <c r="AA16" s="31">
        <v>0.1</v>
      </c>
      <c r="AB16" s="31"/>
      <c r="AC16" s="31"/>
      <c r="AD16" s="31"/>
      <c r="AE16" s="31"/>
      <c r="AF16" s="31"/>
      <c r="AG16" s="31"/>
      <c r="AH16" s="31"/>
      <c r="AI16" s="31"/>
      <c r="AJ16" s="31"/>
      <c r="AK16" s="31"/>
      <c r="AL16" s="31"/>
      <c r="AM16" s="31"/>
      <c r="AN16" s="32">
        <f t="shared" si="2"/>
        <v>0.35</v>
      </c>
      <c r="AO16" s="33"/>
      <c r="AP16" s="121"/>
      <c r="AQ16" s="124"/>
      <c r="AR16" s="106"/>
      <c r="AS16" s="127"/>
    </row>
    <row r="17" spans="1:45" s="1" customFormat="1" ht="20.100000000000001" customHeight="1" x14ac:dyDescent="0.3">
      <c r="A17" s="112"/>
      <c r="B17" s="115"/>
      <c r="C17" s="115"/>
      <c r="D17" s="115"/>
      <c r="E17" s="115"/>
      <c r="F17" s="115"/>
      <c r="G17" s="115"/>
      <c r="H17" s="115"/>
      <c r="I17" s="115"/>
      <c r="J17" s="115"/>
      <c r="K17" s="115"/>
      <c r="L17" s="115"/>
      <c r="M17" s="115"/>
      <c r="N17" s="97"/>
      <c r="O17" s="97"/>
      <c r="P17" s="100"/>
      <c r="Q17" s="103"/>
      <c r="R17" s="106"/>
      <c r="S17" s="109"/>
      <c r="T17" s="118"/>
      <c r="U17" s="30" t="s">
        <v>917</v>
      </c>
      <c r="V17" s="31">
        <v>0.25</v>
      </c>
      <c r="W17" s="31"/>
      <c r="X17" s="31"/>
      <c r="Y17" s="31"/>
      <c r="Z17" s="31"/>
      <c r="AA17" s="31">
        <v>0.1</v>
      </c>
      <c r="AB17" s="31"/>
      <c r="AC17" s="31"/>
      <c r="AD17" s="31"/>
      <c r="AE17" s="31"/>
      <c r="AF17" s="31"/>
      <c r="AG17" s="31"/>
      <c r="AH17" s="31"/>
      <c r="AI17" s="31"/>
      <c r="AJ17" s="31"/>
      <c r="AK17" s="31"/>
      <c r="AL17" s="31"/>
      <c r="AM17" s="31"/>
      <c r="AN17" s="32">
        <f t="shared" si="2"/>
        <v>0.35</v>
      </c>
      <c r="AO17" s="33"/>
      <c r="AP17" s="121"/>
      <c r="AQ17" s="124"/>
      <c r="AR17" s="106"/>
      <c r="AS17" s="127"/>
    </row>
    <row r="18" spans="1:45" s="1" customFormat="1" ht="20.100000000000001" customHeight="1" x14ac:dyDescent="0.3">
      <c r="A18" s="112"/>
      <c r="B18" s="115"/>
      <c r="C18" s="115"/>
      <c r="D18" s="115"/>
      <c r="E18" s="115"/>
      <c r="F18" s="115"/>
      <c r="G18" s="115"/>
      <c r="H18" s="115"/>
      <c r="I18" s="115"/>
      <c r="J18" s="115"/>
      <c r="K18" s="115"/>
      <c r="L18" s="115"/>
      <c r="M18" s="115"/>
      <c r="N18" s="97"/>
      <c r="O18" s="97"/>
      <c r="P18" s="100"/>
      <c r="Q18" s="103"/>
      <c r="R18" s="106"/>
      <c r="S18" s="109"/>
      <c r="T18" s="118"/>
      <c r="U18" s="30" t="s">
        <v>918</v>
      </c>
      <c r="V18" s="31">
        <v>0.25</v>
      </c>
      <c r="W18" s="31"/>
      <c r="X18" s="31"/>
      <c r="Y18" s="31"/>
      <c r="Z18" s="31"/>
      <c r="AA18" s="31">
        <v>0.1</v>
      </c>
      <c r="AB18" s="31"/>
      <c r="AC18" s="31"/>
      <c r="AD18" s="31"/>
      <c r="AE18" s="31"/>
      <c r="AF18" s="31"/>
      <c r="AG18" s="31"/>
      <c r="AH18" s="31"/>
      <c r="AI18" s="31"/>
      <c r="AJ18" s="31"/>
      <c r="AK18" s="31"/>
      <c r="AL18" s="31"/>
      <c r="AM18" s="31"/>
      <c r="AN18" s="32">
        <f t="shared" si="2"/>
        <v>0.35</v>
      </c>
      <c r="AO18" s="33"/>
      <c r="AP18" s="121"/>
      <c r="AQ18" s="124"/>
      <c r="AR18" s="106"/>
      <c r="AS18" s="127"/>
    </row>
    <row r="19" spans="1:45" s="1" customFormat="1" ht="20.100000000000001" customHeight="1" x14ac:dyDescent="0.3">
      <c r="A19" s="112"/>
      <c r="B19" s="115"/>
      <c r="C19" s="115"/>
      <c r="D19" s="115"/>
      <c r="E19" s="115"/>
      <c r="F19" s="115"/>
      <c r="G19" s="115"/>
      <c r="H19" s="115"/>
      <c r="I19" s="115"/>
      <c r="J19" s="115"/>
      <c r="K19" s="115"/>
      <c r="L19" s="115"/>
      <c r="M19" s="115"/>
      <c r="N19" s="97"/>
      <c r="O19" s="97"/>
      <c r="P19" s="100"/>
      <c r="Q19" s="103"/>
      <c r="R19" s="106"/>
      <c r="S19" s="109"/>
      <c r="T19" s="118"/>
      <c r="U19" s="30" t="s">
        <v>919</v>
      </c>
      <c r="V19" s="31"/>
      <c r="W19" s="31">
        <v>0.15</v>
      </c>
      <c r="X19" s="31"/>
      <c r="Y19" s="31"/>
      <c r="Z19" s="31"/>
      <c r="AA19" s="31">
        <v>0.1</v>
      </c>
      <c r="AB19" s="31"/>
      <c r="AC19" s="31"/>
      <c r="AD19" s="31"/>
      <c r="AE19" s="31"/>
      <c r="AF19" s="31"/>
      <c r="AG19" s="31"/>
      <c r="AH19" s="31"/>
      <c r="AI19" s="31"/>
      <c r="AJ19" s="31"/>
      <c r="AK19" s="31"/>
      <c r="AL19" s="31"/>
      <c r="AM19" s="31"/>
      <c r="AN19" s="32">
        <f t="shared" si="2"/>
        <v>0.25</v>
      </c>
      <c r="AO19" s="33"/>
      <c r="AP19" s="121"/>
      <c r="AQ19" s="124"/>
      <c r="AR19" s="106"/>
      <c r="AS19" s="127"/>
    </row>
    <row r="20" spans="1:45" s="1" customFormat="1" ht="20.100000000000001" customHeight="1" x14ac:dyDescent="0.3">
      <c r="A20" s="112"/>
      <c r="B20" s="115"/>
      <c r="C20" s="115"/>
      <c r="D20" s="115"/>
      <c r="E20" s="115"/>
      <c r="F20" s="115"/>
      <c r="G20" s="115"/>
      <c r="H20" s="115"/>
      <c r="I20" s="115"/>
      <c r="J20" s="115"/>
      <c r="K20" s="115"/>
      <c r="L20" s="115"/>
      <c r="M20" s="115"/>
      <c r="N20" s="97"/>
      <c r="O20" s="97"/>
      <c r="P20" s="100"/>
      <c r="Q20" s="103"/>
      <c r="R20" s="106"/>
      <c r="S20" s="109"/>
      <c r="T20" s="118"/>
      <c r="U20" s="30" t="s">
        <v>920</v>
      </c>
      <c r="V20" s="31">
        <v>0.25</v>
      </c>
      <c r="W20" s="31"/>
      <c r="X20" s="31"/>
      <c r="Y20" s="31"/>
      <c r="Z20" s="31"/>
      <c r="AA20" s="31">
        <v>0.1</v>
      </c>
      <c r="AB20" s="31"/>
      <c r="AC20" s="31"/>
      <c r="AD20" s="31"/>
      <c r="AE20" s="31"/>
      <c r="AF20" s="31"/>
      <c r="AG20" s="31"/>
      <c r="AH20" s="31"/>
      <c r="AI20" s="31"/>
      <c r="AJ20" s="31"/>
      <c r="AK20" s="31"/>
      <c r="AL20" s="31"/>
      <c r="AM20" s="31"/>
      <c r="AN20" s="32">
        <f t="shared" si="2"/>
        <v>0.35</v>
      </c>
      <c r="AO20" s="33"/>
      <c r="AP20" s="121"/>
      <c r="AQ20" s="124"/>
      <c r="AR20" s="106"/>
      <c r="AS20" s="127"/>
    </row>
    <row r="21" spans="1:45" s="1" customFormat="1" ht="12" customHeight="1" thickBot="1" x14ac:dyDescent="0.35">
      <c r="A21" s="113"/>
      <c r="B21" s="116"/>
      <c r="C21" s="116"/>
      <c r="D21" s="116"/>
      <c r="E21" s="116"/>
      <c r="F21" s="116"/>
      <c r="G21" s="116"/>
      <c r="H21" s="116"/>
      <c r="I21" s="116"/>
      <c r="J21" s="116"/>
      <c r="K21" s="116"/>
      <c r="L21" s="116"/>
      <c r="M21" s="116"/>
      <c r="N21" s="98"/>
      <c r="O21" s="98"/>
      <c r="P21" s="101"/>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2"/>
        <v>0</v>
      </c>
      <c r="AO21" s="39"/>
      <c r="AP21" s="122"/>
      <c r="AQ21" s="125"/>
      <c r="AR21" s="107"/>
      <c r="AS21" s="128"/>
    </row>
    <row r="22" spans="1:45" x14ac:dyDescent="0.35">
      <c r="A22" s="111" t="s">
        <v>921</v>
      </c>
      <c r="B22" s="114" t="s">
        <v>904</v>
      </c>
      <c r="C22" s="114" t="s">
        <v>922</v>
      </c>
      <c r="D22" s="114"/>
      <c r="E22" s="114" t="s">
        <v>80</v>
      </c>
      <c r="F22" s="114"/>
      <c r="G22" s="114"/>
      <c r="H22" s="114" t="s">
        <v>79</v>
      </c>
      <c r="I22" s="114"/>
      <c r="J22" s="114"/>
      <c r="K22" s="114"/>
      <c r="L22" s="114"/>
      <c r="M22" s="114" t="s">
        <v>5</v>
      </c>
      <c r="N22" s="96" t="s">
        <v>923</v>
      </c>
      <c r="O22" s="96" t="s">
        <v>924</v>
      </c>
      <c r="P22" s="99">
        <v>0.6</v>
      </c>
      <c r="Q22" s="102">
        <v>0.6</v>
      </c>
      <c r="R22" s="105" t="str">
        <f t="shared" ref="R22" si="3">IF(S22&lt;=1600,"BAJO",(IF(AND(S22&gt;1600,S22&lt;=3600),"MODERADO",IF(AND(S22&gt;3600,S22&lt;=4800),"ALTO",IF(AND(S22&gt;4800,S22&lt;=10000),"EXTREMO")))))</f>
        <v>MODERADO</v>
      </c>
      <c r="S22" s="108">
        <f>(P22*Q22)*10000</f>
        <v>3600</v>
      </c>
      <c r="T22" s="117" t="s">
        <v>9</v>
      </c>
      <c r="U22" s="36" t="s">
        <v>925</v>
      </c>
      <c r="V22" s="31">
        <v>0.25</v>
      </c>
      <c r="W22" s="31"/>
      <c r="X22" s="31"/>
      <c r="Y22" s="31"/>
      <c r="Z22" s="31"/>
      <c r="AA22" s="31">
        <v>0.1</v>
      </c>
      <c r="AB22" s="31"/>
      <c r="AC22" s="31"/>
      <c r="AD22" s="31"/>
      <c r="AE22" s="31"/>
      <c r="AF22" s="31"/>
      <c r="AG22" s="31"/>
      <c r="AH22" s="31"/>
      <c r="AI22" s="31"/>
      <c r="AJ22" s="31"/>
      <c r="AK22" s="31"/>
      <c r="AL22" s="31"/>
      <c r="AM22" s="31"/>
      <c r="AN22" s="38">
        <f t="shared" si="2"/>
        <v>0.35</v>
      </c>
      <c r="AO22" s="35"/>
      <c r="AP22" s="120">
        <f t="shared" ref="AP22" si="4">P22*(1-AN22)*(1-AN23)*(1-AN24)*(1-AN25)*(1-AN26)*(1-AN27)*(1-AN28)*(1-AN29)*(1-AN30)*(1-AN31)*(1-AN32)*(1-AN33)*(1-AN34)*(1-AN35)</f>
        <v>2.7110636718750001E-2</v>
      </c>
      <c r="AQ22" s="123">
        <f>Q22</f>
        <v>0.6</v>
      </c>
      <c r="AR22" s="105" t="str">
        <f t="shared" ref="AR22" si="5">IF(AS22&lt;=1600,"BAJO",(IF(AND(AS22&gt;1600,AS22&lt;=3600),"MODERADO",IF(AND(AS22&gt;3600,AS22&lt;=4800),"ALTO",IF(AND(AS22&gt;4800,AS22&lt;10000),"CATASTRÓFICO")))))</f>
        <v>BAJO</v>
      </c>
      <c r="AS22" s="126">
        <f t="shared" ref="AS22" si="6">(AP22*AQ22)*10000</f>
        <v>162.66382031249998</v>
      </c>
    </row>
    <row r="23" spans="1:45" x14ac:dyDescent="0.35">
      <c r="A23" s="112"/>
      <c r="B23" s="115"/>
      <c r="C23" s="115"/>
      <c r="D23" s="115"/>
      <c r="E23" s="115"/>
      <c r="F23" s="115"/>
      <c r="G23" s="115"/>
      <c r="H23" s="115"/>
      <c r="I23" s="115"/>
      <c r="J23" s="115"/>
      <c r="K23" s="115"/>
      <c r="L23" s="115"/>
      <c r="M23" s="115"/>
      <c r="N23" s="97"/>
      <c r="O23" s="97"/>
      <c r="P23" s="100"/>
      <c r="Q23" s="103"/>
      <c r="R23" s="106"/>
      <c r="S23" s="109"/>
      <c r="T23" s="118"/>
      <c r="U23" s="30" t="s">
        <v>926</v>
      </c>
      <c r="V23" s="31">
        <v>0.25</v>
      </c>
      <c r="W23" s="31"/>
      <c r="X23" s="31"/>
      <c r="Y23" s="31"/>
      <c r="Z23" s="31"/>
      <c r="AA23" s="31">
        <v>0.1</v>
      </c>
      <c r="AB23" s="31"/>
      <c r="AC23" s="31"/>
      <c r="AD23" s="31"/>
      <c r="AE23" s="31"/>
      <c r="AF23" s="31"/>
      <c r="AG23" s="31"/>
      <c r="AH23" s="31"/>
      <c r="AI23" s="31"/>
      <c r="AJ23" s="31"/>
      <c r="AK23" s="31"/>
      <c r="AL23" s="31"/>
      <c r="AM23" s="31"/>
      <c r="AN23" s="32">
        <f t="shared" si="2"/>
        <v>0.35</v>
      </c>
      <c r="AO23" s="33"/>
      <c r="AP23" s="121"/>
      <c r="AQ23" s="124"/>
      <c r="AR23" s="106"/>
      <c r="AS23" s="127"/>
    </row>
    <row r="24" spans="1:45" x14ac:dyDescent="0.35">
      <c r="A24" s="112"/>
      <c r="B24" s="115"/>
      <c r="C24" s="115"/>
      <c r="D24" s="115"/>
      <c r="E24" s="115"/>
      <c r="F24" s="115"/>
      <c r="G24" s="115"/>
      <c r="H24" s="115"/>
      <c r="I24" s="115"/>
      <c r="J24" s="115"/>
      <c r="K24" s="115"/>
      <c r="L24" s="115"/>
      <c r="M24" s="115"/>
      <c r="N24" s="97"/>
      <c r="O24" s="97"/>
      <c r="P24" s="100"/>
      <c r="Q24" s="103"/>
      <c r="R24" s="106"/>
      <c r="S24" s="109"/>
      <c r="T24" s="118"/>
      <c r="U24" s="34" t="s">
        <v>927</v>
      </c>
      <c r="V24" s="31"/>
      <c r="W24" s="31">
        <v>0.15</v>
      </c>
      <c r="X24" s="31"/>
      <c r="Y24" s="31"/>
      <c r="Z24" s="31"/>
      <c r="AA24" s="31">
        <v>0.1</v>
      </c>
      <c r="AB24" s="31"/>
      <c r="AC24" s="31"/>
      <c r="AD24" s="31"/>
      <c r="AE24" s="31"/>
      <c r="AF24" s="31"/>
      <c r="AG24" s="31"/>
      <c r="AH24" s="31"/>
      <c r="AI24" s="31"/>
      <c r="AJ24" s="31"/>
      <c r="AK24" s="31"/>
      <c r="AL24" s="31"/>
      <c r="AM24" s="31"/>
      <c r="AN24" s="32">
        <f t="shared" si="2"/>
        <v>0.25</v>
      </c>
      <c r="AO24" s="33"/>
      <c r="AP24" s="121"/>
      <c r="AQ24" s="124"/>
      <c r="AR24" s="106"/>
      <c r="AS24" s="127"/>
    </row>
    <row r="25" spans="1:45" x14ac:dyDescent="0.35">
      <c r="A25" s="112"/>
      <c r="B25" s="115"/>
      <c r="C25" s="115"/>
      <c r="D25" s="115"/>
      <c r="E25" s="115"/>
      <c r="F25" s="115"/>
      <c r="G25" s="115"/>
      <c r="H25" s="115"/>
      <c r="I25" s="115"/>
      <c r="J25" s="115"/>
      <c r="K25" s="115"/>
      <c r="L25" s="115"/>
      <c r="M25" s="115"/>
      <c r="N25" s="97"/>
      <c r="O25" s="97"/>
      <c r="P25" s="100"/>
      <c r="Q25" s="103"/>
      <c r="R25" s="106"/>
      <c r="S25" s="109"/>
      <c r="T25" s="118"/>
      <c r="U25" s="34" t="s">
        <v>928</v>
      </c>
      <c r="V25" s="31">
        <v>0.25</v>
      </c>
      <c r="W25" s="31"/>
      <c r="X25" s="31"/>
      <c r="Y25" s="31"/>
      <c r="Z25" s="31"/>
      <c r="AA25" s="31">
        <v>0.1</v>
      </c>
      <c r="AB25" s="31"/>
      <c r="AC25" s="31"/>
      <c r="AD25" s="31"/>
      <c r="AE25" s="31"/>
      <c r="AF25" s="31"/>
      <c r="AG25" s="31"/>
      <c r="AH25" s="31"/>
      <c r="AI25" s="31"/>
      <c r="AJ25" s="31"/>
      <c r="AK25" s="31"/>
      <c r="AL25" s="31"/>
      <c r="AM25" s="31"/>
      <c r="AN25" s="32">
        <f t="shared" si="2"/>
        <v>0.35</v>
      </c>
      <c r="AO25" s="33"/>
      <c r="AP25" s="121"/>
      <c r="AQ25" s="124"/>
      <c r="AR25" s="106"/>
      <c r="AS25" s="127"/>
    </row>
    <row r="26" spans="1:45" x14ac:dyDescent="0.35">
      <c r="A26" s="112"/>
      <c r="B26" s="115"/>
      <c r="C26" s="115"/>
      <c r="D26" s="115"/>
      <c r="E26" s="115"/>
      <c r="F26" s="115"/>
      <c r="G26" s="115"/>
      <c r="H26" s="115"/>
      <c r="I26" s="115"/>
      <c r="J26" s="115"/>
      <c r="K26" s="115"/>
      <c r="L26" s="115"/>
      <c r="M26" s="115"/>
      <c r="N26" s="97"/>
      <c r="O26" s="97"/>
      <c r="P26" s="100"/>
      <c r="Q26" s="103"/>
      <c r="R26" s="106"/>
      <c r="S26" s="109"/>
      <c r="T26" s="118"/>
      <c r="U26" s="30" t="s">
        <v>929</v>
      </c>
      <c r="V26" s="31"/>
      <c r="W26" s="31">
        <v>0.15</v>
      </c>
      <c r="X26" s="31"/>
      <c r="Y26" s="31"/>
      <c r="Z26" s="31"/>
      <c r="AA26" s="31">
        <v>0.1</v>
      </c>
      <c r="AB26" s="31"/>
      <c r="AC26" s="31"/>
      <c r="AD26" s="31"/>
      <c r="AE26" s="31"/>
      <c r="AF26" s="31"/>
      <c r="AG26" s="31"/>
      <c r="AH26" s="31"/>
      <c r="AI26" s="31"/>
      <c r="AJ26" s="31"/>
      <c r="AK26" s="31"/>
      <c r="AL26" s="31"/>
      <c r="AM26" s="31"/>
      <c r="AN26" s="32">
        <f t="shared" si="2"/>
        <v>0.25</v>
      </c>
      <c r="AO26" s="33"/>
      <c r="AP26" s="121"/>
      <c r="AQ26" s="124"/>
      <c r="AR26" s="106"/>
      <c r="AS26" s="127"/>
    </row>
    <row r="27" spans="1:45" x14ac:dyDescent="0.35">
      <c r="A27" s="112"/>
      <c r="B27" s="115"/>
      <c r="C27" s="115"/>
      <c r="D27" s="115"/>
      <c r="E27" s="115"/>
      <c r="F27" s="115"/>
      <c r="G27" s="115"/>
      <c r="H27" s="115"/>
      <c r="I27" s="115"/>
      <c r="J27" s="115"/>
      <c r="K27" s="115"/>
      <c r="L27" s="115"/>
      <c r="M27" s="115"/>
      <c r="N27" s="97"/>
      <c r="O27" s="97"/>
      <c r="P27" s="100"/>
      <c r="Q27" s="103"/>
      <c r="R27" s="106"/>
      <c r="S27" s="109"/>
      <c r="T27" s="118"/>
      <c r="U27" s="91" t="s">
        <v>930</v>
      </c>
      <c r="V27" s="31">
        <v>0.25</v>
      </c>
      <c r="W27" s="31"/>
      <c r="X27" s="31"/>
      <c r="Y27" s="31"/>
      <c r="Z27" s="31"/>
      <c r="AA27" s="31">
        <v>0.1</v>
      </c>
      <c r="AB27" s="31"/>
      <c r="AC27" s="31"/>
      <c r="AD27" s="31"/>
      <c r="AE27" s="31"/>
      <c r="AF27" s="31"/>
      <c r="AG27" s="31"/>
      <c r="AH27" s="31"/>
      <c r="AI27" s="31"/>
      <c r="AJ27" s="31"/>
      <c r="AK27" s="31"/>
      <c r="AL27" s="31"/>
      <c r="AM27" s="31"/>
      <c r="AN27" s="32">
        <f t="shared" si="2"/>
        <v>0.35</v>
      </c>
      <c r="AO27" s="33"/>
      <c r="AP27" s="121"/>
      <c r="AQ27" s="124"/>
      <c r="AR27" s="106"/>
      <c r="AS27" s="127"/>
    </row>
    <row r="28" spans="1:45" x14ac:dyDescent="0.35">
      <c r="A28" s="112"/>
      <c r="B28" s="115"/>
      <c r="C28" s="115"/>
      <c r="D28" s="115"/>
      <c r="E28" s="115"/>
      <c r="F28" s="115"/>
      <c r="G28" s="115"/>
      <c r="H28" s="115"/>
      <c r="I28" s="115"/>
      <c r="J28" s="115"/>
      <c r="K28" s="115"/>
      <c r="L28" s="115"/>
      <c r="M28" s="115"/>
      <c r="N28" s="97"/>
      <c r="O28" s="97"/>
      <c r="P28" s="100"/>
      <c r="Q28" s="103"/>
      <c r="R28" s="106"/>
      <c r="S28" s="109"/>
      <c r="T28" s="118"/>
      <c r="U28" s="30" t="s">
        <v>931</v>
      </c>
      <c r="V28" s="31">
        <v>0.25</v>
      </c>
      <c r="W28" s="31"/>
      <c r="X28" s="31"/>
      <c r="Y28" s="31"/>
      <c r="Z28" s="31">
        <v>0.15</v>
      </c>
      <c r="AA28" s="31"/>
      <c r="AB28" s="31"/>
      <c r="AC28" s="31"/>
      <c r="AD28" s="31"/>
      <c r="AE28" s="31"/>
      <c r="AF28" s="31"/>
      <c r="AG28" s="31"/>
      <c r="AH28" s="31"/>
      <c r="AI28" s="31"/>
      <c r="AJ28" s="31"/>
      <c r="AK28" s="31"/>
      <c r="AL28" s="31"/>
      <c r="AM28" s="31"/>
      <c r="AN28" s="32">
        <f t="shared" si="2"/>
        <v>0.4</v>
      </c>
      <c r="AO28" s="33"/>
      <c r="AP28" s="121"/>
      <c r="AQ28" s="124"/>
      <c r="AR28" s="106"/>
      <c r="AS28" s="127"/>
    </row>
    <row r="29" spans="1:45" ht="20.100000000000001" customHeight="1" x14ac:dyDescent="0.35">
      <c r="A29" s="112"/>
      <c r="B29" s="115"/>
      <c r="C29" s="115"/>
      <c r="D29" s="115"/>
      <c r="E29" s="115"/>
      <c r="F29" s="115"/>
      <c r="G29" s="115"/>
      <c r="H29" s="115"/>
      <c r="I29" s="115"/>
      <c r="J29" s="115"/>
      <c r="K29" s="115"/>
      <c r="L29" s="115"/>
      <c r="M29" s="115"/>
      <c r="N29" s="97"/>
      <c r="O29" s="97"/>
      <c r="P29" s="100"/>
      <c r="Q29" s="103"/>
      <c r="R29" s="106"/>
      <c r="S29" s="109"/>
      <c r="T29" s="118"/>
      <c r="U29" s="30" t="s">
        <v>932</v>
      </c>
      <c r="V29" s="31"/>
      <c r="W29" s="31">
        <v>0.15</v>
      </c>
      <c r="X29" s="31"/>
      <c r="Y29" s="31"/>
      <c r="Z29" s="31"/>
      <c r="AA29" s="31">
        <v>0.1</v>
      </c>
      <c r="AB29" s="31"/>
      <c r="AC29" s="31"/>
      <c r="AD29" s="31"/>
      <c r="AE29" s="31"/>
      <c r="AF29" s="31"/>
      <c r="AG29" s="31"/>
      <c r="AH29" s="31"/>
      <c r="AI29" s="31"/>
      <c r="AJ29" s="31"/>
      <c r="AK29" s="31"/>
      <c r="AL29" s="31"/>
      <c r="AM29" s="31"/>
      <c r="AN29" s="32">
        <f t="shared" si="2"/>
        <v>0.25</v>
      </c>
      <c r="AO29" s="33"/>
      <c r="AP29" s="121"/>
      <c r="AQ29" s="124"/>
      <c r="AR29" s="106"/>
      <c r="AS29" s="127"/>
    </row>
    <row r="30" spans="1:45" ht="18.75" customHeight="1" thickBot="1" x14ac:dyDescent="0.4">
      <c r="A30" s="112"/>
      <c r="B30" s="115"/>
      <c r="C30" s="115"/>
      <c r="D30" s="115"/>
      <c r="E30" s="115"/>
      <c r="F30" s="115"/>
      <c r="G30" s="115"/>
      <c r="H30" s="115"/>
      <c r="I30" s="115"/>
      <c r="J30" s="115"/>
      <c r="K30" s="115"/>
      <c r="L30" s="115"/>
      <c r="M30" s="115"/>
      <c r="N30" s="97"/>
      <c r="O30" s="97"/>
      <c r="P30" s="100"/>
      <c r="Q30" s="103"/>
      <c r="R30" s="106"/>
      <c r="S30" s="109"/>
      <c r="T30" s="118"/>
      <c r="U30" s="30"/>
      <c r="V30" s="31"/>
      <c r="W30" s="31"/>
      <c r="X30" s="31"/>
      <c r="Y30" s="31"/>
      <c r="Z30" s="31"/>
      <c r="AA30" s="31"/>
      <c r="AB30" s="31"/>
      <c r="AC30" s="31"/>
      <c r="AD30" s="31"/>
      <c r="AE30" s="31"/>
      <c r="AF30" s="31"/>
      <c r="AG30" s="31"/>
      <c r="AH30" s="31"/>
      <c r="AI30" s="31"/>
      <c r="AJ30" s="31"/>
      <c r="AK30" s="31"/>
      <c r="AL30" s="31"/>
      <c r="AM30" s="31"/>
      <c r="AN30" s="32">
        <f t="shared" si="2"/>
        <v>0</v>
      </c>
      <c r="AO30" s="33"/>
      <c r="AP30" s="121"/>
      <c r="AQ30" s="124"/>
      <c r="AR30" s="106"/>
      <c r="AS30" s="127"/>
    </row>
    <row r="31" spans="1:45" ht="19.5" hidden="1" customHeight="1" thickBot="1" x14ac:dyDescent="0.4">
      <c r="A31" s="112"/>
      <c r="B31" s="115"/>
      <c r="C31" s="115"/>
      <c r="D31" s="115"/>
      <c r="E31" s="115"/>
      <c r="F31" s="115"/>
      <c r="G31" s="115"/>
      <c r="H31" s="115"/>
      <c r="I31" s="115"/>
      <c r="J31" s="115"/>
      <c r="K31" s="115"/>
      <c r="L31" s="115"/>
      <c r="M31" s="115"/>
      <c r="N31" s="97"/>
      <c r="O31" s="97"/>
      <c r="P31" s="100"/>
      <c r="Q31" s="103"/>
      <c r="R31" s="106"/>
      <c r="S31" s="109"/>
      <c r="T31" s="118"/>
      <c r="U31" s="30"/>
      <c r="V31" s="31"/>
      <c r="W31" s="31"/>
      <c r="X31" s="31"/>
      <c r="Y31" s="31"/>
      <c r="Z31" s="31"/>
      <c r="AA31" s="31"/>
      <c r="AB31" s="31"/>
      <c r="AC31" s="31"/>
      <c r="AD31" s="31"/>
      <c r="AE31" s="31"/>
      <c r="AF31" s="31"/>
      <c r="AG31" s="31"/>
      <c r="AH31" s="31"/>
      <c r="AI31" s="31"/>
      <c r="AJ31" s="31"/>
      <c r="AK31" s="31"/>
      <c r="AL31" s="31"/>
      <c r="AM31" s="31"/>
      <c r="AN31" s="32">
        <f t="shared" si="2"/>
        <v>0</v>
      </c>
      <c r="AO31" s="33"/>
      <c r="AP31" s="121"/>
      <c r="AQ31" s="124"/>
      <c r="AR31" s="106"/>
      <c r="AS31" s="127"/>
    </row>
    <row r="32" spans="1:45" ht="19.5" hidden="1" customHeight="1" thickBot="1" x14ac:dyDescent="0.4">
      <c r="A32" s="112"/>
      <c r="B32" s="115"/>
      <c r="C32" s="115"/>
      <c r="D32" s="115"/>
      <c r="E32" s="115"/>
      <c r="F32" s="115"/>
      <c r="G32" s="115"/>
      <c r="H32" s="115"/>
      <c r="I32" s="115"/>
      <c r="J32" s="115"/>
      <c r="K32" s="115"/>
      <c r="L32" s="115"/>
      <c r="M32" s="115"/>
      <c r="N32" s="97"/>
      <c r="O32" s="97"/>
      <c r="P32" s="100"/>
      <c r="Q32" s="103"/>
      <c r="R32" s="106"/>
      <c r="S32" s="109"/>
      <c r="T32" s="118"/>
      <c r="U32" s="30"/>
      <c r="V32" s="31"/>
      <c r="W32" s="31"/>
      <c r="X32" s="31"/>
      <c r="Y32" s="31"/>
      <c r="Z32" s="31"/>
      <c r="AA32" s="31"/>
      <c r="AB32" s="31"/>
      <c r="AC32" s="31"/>
      <c r="AD32" s="31"/>
      <c r="AE32" s="31"/>
      <c r="AF32" s="31"/>
      <c r="AG32" s="31"/>
      <c r="AH32" s="31"/>
      <c r="AI32" s="31"/>
      <c r="AJ32" s="31"/>
      <c r="AK32" s="31"/>
      <c r="AL32" s="31"/>
      <c r="AM32" s="31"/>
      <c r="AN32" s="32">
        <f t="shared" si="2"/>
        <v>0</v>
      </c>
      <c r="AO32" s="33"/>
      <c r="AP32" s="121"/>
      <c r="AQ32" s="124"/>
      <c r="AR32" s="106"/>
      <c r="AS32" s="127"/>
    </row>
    <row r="33" spans="1:45" ht="19.5" hidden="1" customHeight="1" thickBot="1" x14ac:dyDescent="0.4">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2"/>
        <v>0</v>
      </c>
      <c r="AO33" s="33"/>
      <c r="AP33" s="121"/>
      <c r="AQ33" s="124"/>
      <c r="AR33" s="106"/>
      <c r="AS33" s="127"/>
    </row>
    <row r="34" spans="1:45" ht="19.5" hidden="1" customHeight="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2"/>
        <v>0</v>
      </c>
      <c r="AO34" s="33"/>
      <c r="AP34" s="121"/>
      <c r="AQ34" s="124"/>
      <c r="AR34" s="106"/>
      <c r="AS34" s="127"/>
    </row>
    <row r="35" spans="1:45" ht="71.25" hidden="1" customHeight="1" thickBot="1" x14ac:dyDescent="0.4">
      <c r="A35" s="113"/>
      <c r="B35" s="116"/>
      <c r="C35" s="116"/>
      <c r="D35" s="116"/>
      <c r="E35" s="116"/>
      <c r="F35" s="116"/>
      <c r="G35" s="116"/>
      <c r="H35" s="116"/>
      <c r="I35" s="116"/>
      <c r="J35" s="116"/>
      <c r="K35" s="116"/>
      <c r="L35" s="116"/>
      <c r="M35" s="116"/>
      <c r="N35" s="98"/>
      <c r="O35" s="98"/>
      <c r="P35" s="101"/>
      <c r="Q35" s="104"/>
      <c r="R35" s="107"/>
      <c r="S35" s="110"/>
      <c r="T35" s="119"/>
      <c r="U35" s="40"/>
      <c r="V35" s="31"/>
      <c r="W35" s="31"/>
      <c r="X35" s="31"/>
      <c r="Y35" s="31"/>
      <c r="Z35" s="31"/>
      <c r="AA35" s="31"/>
      <c r="AB35" s="31"/>
      <c r="AC35" s="31"/>
      <c r="AD35" s="31"/>
      <c r="AE35" s="31"/>
      <c r="AF35" s="31"/>
      <c r="AG35" s="31"/>
      <c r="AH35" s="31"/>
      <c r="AI35" s="31"/>
      <c r="AJ35" s="31"/>
      <c r="AK35" s="31"/>
      <c r="AL35" s="31"/>
      <c r="AM35" s="31"/>
      <c r="AN35" s="42">
        <f t="shared" si="2"/>
        <v>0</v>
      </c>
      <c r="AO35" s="39"/>
      <c r="AP35" s="122"/>
      <c r="AQ35" s="125"/>
      <c r="AR35" s="107"/>
      <c r="AS35" s="128"/>
    </row>
    <row r="36" spans="1:45" ht="36" x14ac:dyDescent="0.35">
      <c r="A36" s="111" t="s">
        <v>933</v>
      </c>
      <c r="B36" s="114" t="s">
        <v>904</v>
      </c>
      <c r="C36" s="114" t="s">
        <v>934</v>
      </c>
      <c r="D36" s="114"/>
      <c r="E36" s="114"/>
      <c r="F36" s="114"/>
      <c r="G36" s="114"/>
      <c r="H36" s="114" t="s">
        <v>80</v>
      </c>
      <c r="I36" s="114"/>
      <c r="J36" s="114"/>
      <c r="K36" s="114"/>
      <c r="L36" s="114"/>
      <c r="M36" s="114" t="s">
        <v>5</v>
      </c>
      <c r="N36" s="96" t="s">
        <v>935</v>
      </c>
      <c r="O36" s="96" t="s">
        <v>936</v>
      </c>
      <c r="P36" s="99">
        <v>0.6</v>
      </c>
      <c r="Q36" s="102">
        <v>0.8</v>
      </c>
      <c r="R36" s="105" t="str">
        <f t="shared" ref="R36" si="7">IF(S36&lt;=1600,"BAJO",(IF(AND(S36&gt;1600,S36&lt;=3600),"MODERADO",IF(AND(S36&gt;3600,S36&lt;=4800),"ALTO",IF(AND(S36&gt;4800,S36&lt;=10000),"EXTREMO")))))</f>
        <v>ALTO</v>
      </c>
      <c r="S36" s="108">
        <f>(P36*Q36)*10000</f>
        <v>4800</v>
      </c>
      <c r="T36" s="117" t="s">
        <v>9</v>
      </c>
      <c r="U36" s="36" t="s">
        <v>937</v>
      </c>
      <c r="V36" s="31">
        <v>0.25</v>
      </c>
      <c r="W36" s="31"/>
      <c r="X36" s="31"/>
      <c r="Y36" s="31"/>
      <c r="Z36" s="31"/>
      <c r="AA36" s="31">
        <v>0.1</v>
      </c>
      <c r="AB36" s="31"/>
      <c r="AC36" s="31"/>
      <c r="AD36" s="31"/>
      <c r="AE36" s="31"/>
      <c r="AF36" s="31"/>
      <c r="AG36" s="31"/>
      <c r="AH36" s="31"/>
      <c r="AI36" s="31"/>
      <c r="AJ36" s="31"/>
      <c r="AK36" s="31"/>
      <c r="AL36" s="31"/>
      <c r="AM36" s="31"/>
      <c r="AN36" s="38">
        <f t="shared" si="2"/>
        <v>0.35</v>
      </c>
      <c r="AO36" s="35"/>
      <c r="AP36" s="120">
        <f t="shared" ref="AP36" si="8">P36*(1-AN36)*(1-AN37)*(1-AN38)*(1-AN39)*(1-AN40)*(1-AN41)*(1-AN42)*(1-AN43)*(1-AN44)*(1-AN45)*(1-AN46)*(1-AN47)*(1-AN48)*(1-AN49)</f>
        <v>2.3530693875000008E-2</v>
      </c>
      <c r="AQ36" s="123">
        <f>Q36</f>
        <v>0.8</v>
      </c>
      <c r="AR36" s="105" t="str">
        <f>IF(AS36&lt;=1600,"BAJO",(IF(AND(AS36&gt;1600,AS36&lt;=3600),"MODERADO",IF(AND(AS36&gt;3600,AS36&lt;=4800),"ALTO",IF(AND(AS36&gt;4800,AS36&lt;=10000),"CATASTRÓFICO")))))</f>
        <v>BAJO</v>
      </c>
      <c r="AS36" s="126">
        <f t="shared" ref="AS36" si="9">(AP36*AQ36)*10000</f>
        <v>188.24555100000009</v>
      </c>
    </row>
    <row r="37" spans="1:45" ht="36" x14ac:dyDescent="0.35">
      <c r="A37" s="112"/>
      <c r="B37" s="115"/>
      <c r="C37" s="115"/>
      <c r="D37" s="115"/>
      <c r="E37" s="115"/>
      <c r="F37" s="115"/>
      <c r="G37" s="115"/>
      <c r="H37" s="115"/>
      <c r="I37" s="115"/>
      <c r="J37" s="115"/>
      <c r="K37" s="115"/>
      <c r="L37" s="115"/>
      <c r="M37" s="115"/>
      <c r="N37" s="97"/>
      <c r="O37" s="97"/>
      <c r="P37" s="100"/>
      <c r="Q37" s="103"/>
      <c r="R37" s="106"/>
      <c r="S37" s="109"/>
      <c r="T37" s="118"/>
      <c r="U37" s="30" t="s">
        <v>938</v>
      </c>
      <c r="V37" s="31">
        <v>0.25</v>
      </c>
      <c r="W37" s="31"/>
      <c r="X37" s="31"/>
      <c r="Y37" s="31"/>
      <c r="Z37" s="31"/>
      <c r="AA37" s="31">
        <v>0.1</v>
      </c>
      <c r="AB37" s="31"/>
      <c r="AC37" s="31"/>
      <c r="AD37" s="31"/>
      <c r="AE37" s="31"/>
      <c r="AF37" s="31"/>
      <c r="AG37" s="31"/>
      <c r="AH37" s="31"/>
      <c r="AI37" s="31"/>
      <c r="AJ37" s="31"/>
      <c r="AK37" s="31"/>
      <c r="AL37" s="31"/>
      <c r="AM37" s="31"/>
      <c r="AN37" s="32">
        <f t="shared" si="2"/>
        <v>0.35</v>
      </c>
      <c r="AO37" s="33"/>
      <c r="AP37" s="121"/>
      <c r="AQ37" s="124"/>
      <c r="AR37" s="106"/>
      <c r="AS37" s="127"/>
    </row>
    <row r="38" spans="1:45" ht="36" x14ac:dyDescent="0.35">
      <c r="A38" s="112"/>
      <c r="B38" s="115"/>
      <c r="C38" s="115"/>
      <c r="D38" s="115"/>
      <c r="E38" s="115"/>
      <c r="F38" s="115"/>
      <c r="G38" s="115"/>
      <c r="H38" s="115"/>
      <c r="I38" s="115"/>
      <c r="J38" s="115"/>
      <c r="K38" s="115"/>
      <c r="L38" s="115"/>
      <c r="M38" s="115"/>
      <c r="N38" s="97"/>
      <c r="O38" s="97"/>
      <c r="P38" s="100"/>
      <c r="Q38" s="103"/>
      <c r="R38" s="106"/>
      <c r="S38" s="109"/>
      <c r="T38" s="118"/>
      <c r="U38" s="34" t="s">
        <v>939</v>
      </c>
      <c r="V38" s="31">
        <v>0.25</v>
      </c>
      <c r="W38" s="31"/>
      <c r="X38" s="31"/>
      <c r="Y38" s="31"/>
      <c r="Z38" s="31"/>
      <c r="AA38" s="31">
        <v>0.1</v>
      </c>
      <c r="AB38" s="31"/>
      <c r="AC38" s="31"/>
      <c r="AD38" s="31"/>
      <c r="AE38" s="31"/>
      <c r="AF38" s="31"/>
      <c r="AG38" s="31"/>
      <c r="AH38" s="31"/>
      <c r="AI38" s="31"/>
      <c r="AJ38" s="31"/>
      <c r="AK38" s="31"/>
      <c r="AL38" s="31"/>
      <c r="AM38" s="31"/>
      <c r="AN38" s="32">
        <f t="shared" si="2"/>
        <v>0.35</v>
      </c>
      <c r="AO38" s="33"/>
      <c r="AP38" s="121"/>
      <c r="AQ38" s="124"/>
      <c r="AR38" s="106"/>
      <c r="AS38" s="127"/>
    </row>
    <row r="39" spans="1:45" ht="20.100000000000001" customHeight="1" x14ac:dyDescent="0.35">
      <c r="A39" s="112"/>
      <c r="B39" s="115"/>
      <c r="C39" s="115"/>
      <c r="D39" s="115"/>
      <c r="E39" s="115"/>
      <c r="F39" s="115"/>
      <c r="G39" s="115"/>
      <c r="H39" s="115"/>
      <c r="I39" s="115"/>
      <c r="J39" s="115"/>
      <c r="K39" s="115"/>
      <c r="L39" s="115"/>
      <c r="M39" s="115"/>
      <c r="N39" s="97"/>
      <c r="O39" s="97"/>
      <c r="P39" s="100"/>
      <c r="Q39" s="103"/>
      <c r="R39" s="106"/>
      <c r="S39" s="109"/>
      <c r="T39" s="118"/>
      <c r="U39" s="34" t="s">
        <v>940</v>
      </c>
      <c r="V39" s="31">
        <v>0.25</v>
      </c>
      <c r="W39" s="31"/>
      <c r="X39" s="31"/>
      <c r="Y39" s="31"/>
      <c r="Z39" s="31"/>
      <c r="AA39" s="31">
        <v>0.1</v>
      </c>
      <c r="AB39" s="31"/>
      <c r="AC39" s="31"/>
      <c r="AD39" s="31"/>
      <c r="AE39" s="31"/>
      <c r="AF39" s="31"/>
      <c r="AG39" s="31"/>
      <c r="AH39" s="31"/>
      <c r="AI39" s="31"/>
      <c r="AJ39" s="31"/>
      <c r="AK39" s="31"/>
      <c r="AL39" s="31"/>
      <c r="AM39" s="31"/>
      <c r="AN39" s="32">
        <f t="shared" si="2"/>
        <v>0.35</v>
      </c>
      <c r="AO39" s="33"/>
      <c r="AP39" s="121"/>
      <c r="AQ39" s="124"/>
      <c r="AR39" s="106"/>
      <c r="AS39" s="127"/>
    </row>
    <row r="40" spans="1:45" x14ac:dyDescent="0.35">
      <c r="A40" s="112"/>
      <c r="B40" s="115"/>
      <c r="C40" s="115"/>
      <c r="D40" s="115"/>
      <c r="E40" s="115"/>
      <c r="F40" s="115"/>
      <c r="G40" s="115"/>
      <c r="H40" s="115"/>
      <c r="I40" s="115"/>
      <c r="J40" s="115"/>
      <c r="K40" s="115"/>
      <c r="L40" s="115"/>
      <c r="M40" s="115"/>
      <c r="N40" s="97"/>
      <c r="O40" s="97"/>
      <c r="P40" s="100"/>
      <c r="Q40" s="103"/>
      <c r="R40" s="106"/>
      <c r="S40" s="109"/>
      <c r="T40" s="118"/>
      <c r="U40" s="30" t="s">
        <v>941</v>
      </c>
      <c r="V40" s="31">
        <v>0.25</v>
      </c>
      <c r="W40" s="31"/>
      <c r="X40" s="31"/>
      <c r="Y40" s="31"/>
      <c r="Z40" s="31"/>
      <c r="AA40" s="31">
        <v>0.1</v>
      </c>
      <c r="AB40" s="31"/>
      <c r="AC40" s="31"/>
      <c r="AD40" s="31"/>
      <c r="AE40" s="31"/>
      <c r="AF40" s="31"/>
      <c r="AG40" s="31"/>
      <c r="AH40" s="31"/>
      <c r="AI40" s="31"/>
      <c r="AJ40" s="31"/>
      <c r="AK40" s="31"/>
      <c r="AL40" s="31"/>
      <c r="AM40" s="31"/>
      <c r="AN40" s="32">
        <f t="shared" si="2"/>
        <v>0.35</v>
      </c>
      <c r="AO40" s="33"/>
      <c r="AP40" s="121"/>
      <c r="AQ40" s="124"/>
      <c r="AR40" s="106"/>
      <c r="AS40" s="127"/>
    </row>
    <row r="41" spans="1:45" x14ac:dyDescent="0.35">
      <c r="A41" s="112"/>
      <c r="B41" s="115"/>
      <c r="C41" s="115"/>
      <c r="D41" s="115"/>
      <c r="E41" s="115"/>
      <c r="F41" s="115"/>
      <c r="G41" s="115"/>
      <c r="H41" s="115"/>
      <c r="I41" s="115"/>
      <c r="J41" s="115"/>
      <c r="K41" s="115"/>
      <c r="L41" s="115"/>
      <c r="M41" s="115"/>
      <c r="N41" s="97"/>
      <c r="O41" s="97"/>
      <c r="P41" s="100"/>
      <c r="Q41" s="103"/>
      <c r="R41" s="106"/>
      <c r="S41" s="109"/>
      <c r="T41" s="118"/>
      <c r="U41" s="30" t="s">
        <v>942</v>
      </c>
      <c r="V41" s="31">
        <v>0.25</v>
      </c>
      <c r="W41" s="31"/>
      <c r="X41" s="31"/>
      <c r="Y41" s="31"/>
      <c r="Z41" s="31"/>
      <c r="AA41" s="31">
        <v>0.1</v>
      </c>
      <c r="AB41" s="31"/>
      <c r="AC41" s="31"/>
      <c r="AD41" s="31"/>
      <c r="AE41" s="31"/>
      <c r="AF41" s="31"/>
      <c r="AG41" s="31"/>
      <c r="AH41" s="31"/>
      <c r="AI41" s="31"/>
      <c r="AJ41" s="31"/>
      <c r="AK41" s="31"/>
      <c r="AL41" s="31"/>
      <c r="AM41" s="31"/>
      <c r="AN41" s="32">
        <f t="shared" si="2"/>
        <v>0.35</v>
      </c>
      <c r="AO41" s="33"/>
      <c r="AP41" s="121"/>
      <c r="AQ41" s="124"/>
      <c r="AR41" s="106"/>
      <c r="AS41" s="127"/>
    </row>
    <row r="42" spans="1:45" ht="36" x14ac:dyDescent="0.35">
      <c r="A42" s="112"/>
      <c r="B42" s="115"/>
      <c r="C42" s="115"/>
      <c r="D42" s="115"/>
      <c r="E42" s="115"/>
      <c r="F42" s="115"/>
      <c r="G42" s="115"/>
      <c r="H42" s="115"/>
      <c r="I42" s="115"/>
      <c r="J42" s="115"/>
      <c r="K42" s="115"/>
      <c r="L42" s="115"/>
      <c r="M42" s="115"/>
      <c r="N42" s="97"/>
      <c r="O42" s="97"/>
      <c r="P42" s="100"/>
      <c r="Q42" s="103"/>
      <c r="R42" s="106"/>
      <c r="S42" s="109"/>
      <c r="T42" s="118"/>
      <c r="U42" s="30" t="s">
        <v>943</v>
      </c>
      <c r="V42" s="31">
        <v>0.25</v>
      </c>
      <c r="W42" s="31"/>
      <c r="X42" s="31"/>
      <c r="Y42" s="31"/>
      <c r="Z42" s="31"/>
      <c r="AA42" s="31">
        <v>0.1</v>
      </c>
      <c r="AB42" s="31"/>
      <c r="AC42" s="31"/>
      <c r="AD42" s="31"/>
      <c r="AE42" s="31"/>
      <c r="AF42" s="31"/>
      <c r="AG42" s="31"/>
      <c r="AH42" s="31"/>
      <c r="AI42" s="31"/>
      <c r="AJ42" s="31"/>
      <c r="AK42" s="31"/>
      <c r="AL42" s="31"/>
      <c r="AM42" s="31"/>
      <c r="AN42" s="32">
        <f t="shared" si="2"/>
        <v>0.35</v>
      </c>
      <c r="AO42" s="33"/>
      <c r="AP42" s="121"/>
      <c r="AQ42" s="124"/>
      <c r="AR42" s="106"/>
      <c r="AS42" s="127"/>
    </row>
    <row r="43" spans="1:45" ht="20.100000000000001" customHeight="1" x14ac:dyDescent="0.35">
      <c r="A43" s="112"/>
      <c r="B43" s="115"/>
      <c r="C43" s="115"/>
      <c r="D43" s="115"/>
      <c r="E43" s="115"/>
      <c r="F43" s="115"/>
      <c r="G43" s="115"/>
      <c r="H43" s="115"/>
      <c r="I43" s="115"/>
      <c r="J43" s="115"/>
      <c r="K43" s="115"/>
      <c r="L43" s="115"/>
      <c r="M43" s="115"/>
      <c r="N43" s="97"/>
      <c r="O43" s="97"/>
      <c r="P43" s="100"/>
      <c r="Q43" s="103"/>
      <c r="R43" s="106"/>
      <c r="S43" s="109"/>
      <c r="T43" s="118"/>
      <c r="U43" s="30" t="s">
        <v>944</v>
      </c>
      <c r="V43" s="31"/>
      <c r="W43" s="31"/>
      <c r="X43" s="31">
        <v>0.1</v>
      </c>
      <c r="Y43" s="31"/>
      <c r="Z43" s="31"/>
      <c r="AA43" s="31">
        <v>0.1</v>
      </c>
      <c r="AB43" s="31"/>
      <c r="AC43" s="31"/>
      <c r="AD43" s="31"/>
      <c r="AE43" s="31"/>
      <c r="AF43" s="31"/>
      <c r="AG43" s="31"/>
      <c r="AH43" s="31"/>
      <c r="AI43" s="31"/>
      <c r="AJ43" s="31"/>
      <c r="AK43" s="31"/>
      <c r="AL43" s="31"/>
      <c r="AM43" s="31"/>
      <c r="AN43" s="32">
        <f t="shared" si="2"/>
        <v>0.2</v>
      </c>
      <c r="AO43" s="33"/>
      <c r="AP43" s="121"/>
      <c r="AQ43" s="124"/>
      <c r="AR43" s="106"/>
      <c r="AS43" s="127"/>
    </row>
    <row r="44" spans="1:45" ht="20.100000000000001" customHeight="1" thickBot="1" x14ac:dyDescent="0.4">
      <c r="A44" s="112"/>
      <c r="B44" s="115"/>
      <c r="C44" s="115"/>
      <c r="D44" s="115"/>
      <c r="E44" s="115"/>
      <c r="F44" s="115"/>
      <c r="G44" s="115"/>
      <c r="H44" s="115"/>
      <c r="I44" s="115"/>
      <c r="J44" s="115"/>
      <c r="K44" s="115"/>
      <c r="L44" s="115"/>
      <c r="M44" s="115"/>
      <c r="N44" s="97"/>
      <c r="O44" s="97"/>
      <c r="P44" s="100"/>
      <c r="Q44" s="103"/>
      <c r="R44" s="106"/>
      <c r="S44" s="109"/>
      <c r="T44" s="118"/>
      <c r="U44" s="30"/>
      <c r="V44" s="31"/>
      <c r="W44" s="31"/>
      <c r="X44" s="31"/>
      <c r="Y44" s="31"/>
      <c r="Z44" s="31"/>
      <c r="AA44" s="31"/>
      <c r="AB44" s="31"/>
      <c r="AC44" s="31"/>
      <c r="AD44" s="31"/>
      <c r="AE44" s="31"/>
      <c r="AF44" s="31"/>
      <c r="AG44" s="31"/>
      <c r="AH44" s="31"/>
      <c r="AI44" s="31"/>
      <c r="AJ44" s="31"/>
      <c r="AK44" s="31"/>
      <c r="AL44" s="31"/>
      <c r="AM44" s="31"/>
      <c r="AN44" s="32">
        <f t="shared" si="2"/>
        <v>0</v>
      </c>
      <c r="AO44" s="33"/>
      <c r="AP44" s="121"/>
      <c r="AQ44" s="124"/>
      <c r="AR44" s="106"/>
      <c r="AS44" s="127"/>
    </row>
    <row r="45" spans="1:45" ht="19.5" hidden="1" customHeight="1" thickBot="1" x14ac:dyDescent="0.4">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2"/>
        <v>0</v>
      </c>
      <c r="AO45" s="33"/>
      <c r="AP45" s="121"/>
      <c r="AQ45" s="124"/>
      <c r="AR45" s="106"/>
      <c r="AS45" s="127"/>
    </row>
    <row r="46" spans="1:45" ht="19.5" hidden="1"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2"/>
        <v>0</v>
      </c>
      <c r="AO46" s="33"/>
      <c r="AP46" s="121"/>
      <c r="AQ46" s="124"/>
      <c r="AR46" s="106"/>
      <c r="AS46" s="127"/>
    </row>
    <row r="47" spans="1:45" ht="19.5" hidden="1" customHeight="1" thickBot="1" x14ac:dyDescent="0.4">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2"/>
        <v>0</v>
      </c>
      <c r="AO47" s="33"/>
      <c r="AP47" s="121"/>
      <c r="AQ47" s="124"/>
      <c r="AR47" s="106"/>
      <c r="AS47" s="127"/>
    </row>
    <row r="48" spans="1:45" ht="19.5" hidden="1" customHeight="1" thickBot="1" x14ac:dyDescent="0.4">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2"/>
        <v>0</v>
      </c>
      <c r="AO48" s="33"/>
      <c r="AP48" s="121"/>
      <c r="AQ48" s="124"/>
      <c r="AR48" s="106"/>
      <c r="AS48" s="127"/>
    </row>
    <row r="49" spans="1:45" ht="59.25" hidden="1" customHeight="1" thickBot="1" x14ac:dyDescent="0.4">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2"/>
        <v>0</v>
      </c>
      <c r="AO49" s="39"/>
      <c r="AP49" s="122"/>
      <c r="AQ49" s="125"/>
      <c r="AR49" s="107"/>
      <c r="AS49" s="128"/>
    </row>
    <row r="50" spans="1:45" ht="36" x14ac:dyDescent="0.35">
      <c r="A50" s="111" t="s">
        <v>945</v>
      </c>
      <c r="B50" s="114" t="s">
        <v>904</v>
      </c>
      <c r="C50" s="114" t="s">
        <v>946</v>
      </c>
      <c r="D50" s="114"/>
      <c r="E50" s="114"/>
      <c r="F50" s="114"/>
      <c r="G50" s="114"/>
      <c r="H50" s="114" t="s">
        <v>80</v>
      </c>
      <c r="I50" s="114"/>
      <c r="J50" s="114"/>
      <c r="K50" s="114"/>
      <c r="L50" s="114"/>
      <c r="M50" s="114" t="s">
        <v>5</v>
      </c>
      <c r="N50" s="96" t="s">
        <v>947</v>
      </c>
      <c r="O50" s="96" t="s">
        <v>948</v>
      </c>
      <c r="P50" s="99">
        <v>0.6</v>
      </c>
      <c r="Q50" s="102">
        <v>0.6</v>
      </c>
      <c r="R50" s="105" t="str">
        <f t="shared" ref="R50" si="10">IF(S50&lt;=1600,"BAJO",(IF(AND(S50&gt;1600,S50&lt;=3600),"MODERADO",IF(AND(S50&gt;3600,S50&lt;=4800),"ALTO",IF(AND(S50&gt;4800,S50&lt;=10000),"EXTREMO")))))</f>
        <v>MODERADO</v>
      </c>
      <c r="S50" s="108">
        <f t="shared" ref="S50" si="11">(P50*Q50)*10000</f>
        <v>3600</v>
      </c>
      <c r="T50" s="117" t="s">
        <v>9</v>
      </c>
      <c r="U50" s="36" t="s">
        <v>949</v>
      </c>
      <c r="V50" s="31">
        <v>0.25</v>
      </c>
      <c r="W50" s="31"/>
      <c r="X50" s="31"/>
      <c r="Y50" s="31"/>
      <c r="Z50" s="31"/>
      <c r="AA50" s="31">
        <v>0.1</v>
      </c>
      <c r="AB50" s="31"/>
      <c r="AC50" s="31"/>
      <c r="AD50" s="31"/>
      <c r="AE50" s="31"/>
      <c r="AF50" s="31"/>
      <c r="AG50" s="31"/>
      <c r="AH50" s="31"/>
      <c r="AI50" s="31"/>
      <c r="AJ50" s="31"/>
      <c r="AK50" s="31"/>
      <c r="AL50" s="31"/>
      <c r="AM50" s="31"/>
      <c r="AN50" s="38">
        <f t="shared" si="2"/>
        <v>0.35</v>
      </c>
      <c r="AO50" s="35"/>
      <c r="AP50" s="120">
        <f>P50*(1-AN50)*(1-AN51)*(1-AN52)*(1-AN53)*(1-AN54)*(1-AN55)*(1-AN56)*(1-AN57)*(1-AN58)*(1-AN59)*(1-AN60)*(1-AN61)*(1-AN62)*(1-AN63)</f>
        <v>3.8557350000000011E-2</v>
      </c>
      <c r="AQ50" s="123">
        <f t="shared" ref="AQ50" si="12">Q50</f>
        <v>0.6</v>
      </c>
      <c r="AR50" s="105" t="str">
        <f t="shared" ref="AR50" si="13">IF(AS50&lt;=1600,"BAJO",(IF(AND(AS50&gt;1600,AS50&lt;=3600),"MODERADO",IF(AND(AS50&gt;3600,AS50&lt;=4800),"ALTO",IF(AND(AS50&gt;4800,AS50&lt;=10000),"CATASTRÓFICO")))))</f>
        <v>BAJO</v>
      </c>
      <c r="AS50" s="126">
        <f t="shared" ref="AS50" si="14">(AP50*AQ50)*10000</f>
        <v>231.34410000000005</v>
      </c>
    </row>
    <row r="51" spans="1:45" ht="36" x14ac:dyDescent="0.35">
      <c r="A51" s="112"/>
      <c r="B51" s="115"/>
      <c r="C51" s="115"/>
      <c r="D51" s="115"/>
      <c r="E51" s="115"/>
      <c r="F51" s="115"/>
      <c r="G51" s="115"/>
      <c r="H51" s="115"/>
      <c r="I51" s="115"/>
      <c r="J51" s="115"/>
      <c r="K51" s="115"/>
      <c r="L51" s="115"/>
      <c r="M51" s="115"/>
      <c r="N51" s="97"/>
      <c r="O51" s="97"/>
      <c r="P51" s="100"/>
      <c r="Q51" s="103"/>
      <c r="R51" s="106"/>
      <c r="S51" s="109"/>
      <c r="T51" s="118"/>
      <c r="U51" s="30" t="s">
        <v>950</v>
      </c>
      <c r="V51" s="31">
        <v>0.25</v>
      </c>
      <c r="W51" s="31"/>
      <c r="X51" s="31"/>
      <c r="Y51" s="31"/>
      <c r="Z51" s="31"/>
      <c r="AA51" s="31">
        <v>0.1</v>
      </c>
      <c r="AB51" s="31"/>
      <c r="AC51" s="31"/>
      <c r="AD51" s="31"/>
      <c r="AE51" s="31"/>
      <c r="AF51" s="31"/>
      <c r="AG51" s="31"/>
      <c r="AH51" s="31"/>
      <c r="AI51" s="31"/>
      <c r="AJ51" s="31"/>
      <c r="AK51" s="31"/>
      <c r="AL51" s="31"/>
      <c r="AM51" s="31"/>
      <c r="AN51" s="32">
        <f t="shared" si="2"/>
        <v>0.35</v>
      </c>
      <c r="AO51" s="33"/>
      <c r="AP51" s="121"/>
      <c r="AQ51" s="124"/>
      <c r="AR51" s="106"/>
      <c r="AS51" s="127"/>
    </row>
    <row r="52" spans="1:45" ht="36" x14ac:dyDescent="0.35">
      <c r="A52" s="112"/>
      <c r="B52" s="115"/>
      <c r="C52" s="115"/>
      <c r="D52" s="115"/>
      <c r="E52" s="115"/>
      <c r="F52" s="115"/>
      <c r="G52" s="115"/>
      <c r="H52" s="115"/>
      <c r="I52" s="115"/>
      <c r="J52" s="115"/>
      <c r="K52" s="115"/>
      <c r="L52" s="115"/>
      <c r="M52" s="115"/>
      <c r="N52" s="97"/>
      <c r="O52" s="97"/>
      <c r="P52" s="100"/>
      <c r="Q52" s="103"/>
      <c r="R52" s="106"/>
      <c r="S52" s="109"/>
      <c r="T52" s="118"/>
      <c r="U52" s="30" t="s">
        <v>951</v>
      </c>
      <c r="V52" s="31">
        <v>0.25</v>
      </c>
      <c r="W52" s="31"/>
      <c r="X52" s="31"/>
      <c r="Y52" s="31"/>
      <c r="Z52" s="31"/>
      <c r="AA52" s="31">
        <v>0.1</v>
      </c>
      <c r="AB52" s="31"/>
      <c r="AC52" s="31"/>
      <c r="AD52" s="31"/>
      <c r="AE52" s="31"/>
      <c r="AF52" s="31"/>
      <c r="AG52" s="31"/>
      <c r="AH52" s="31"/>
      <c r="AI52" s="31"/>
      <c r="AJ52" s="31"/>
      <c r="AK52" s="31"/>
      <c r="AL52" s="31"/>
      <c r="AM52" s="31"/>
      <c r="AN52" s="32">
        <f t="shared" si="2"/>
        <v>0.35</v>
      </c>
      <c r="AO52" s="33"/>
      <c r="AP52" s="121"/>
      <c r="AQ52" s="124"/>
      <c r="AR52" s="106"/>
      <c r="AS52" s="127"/>
    </row>
    <row r="53" spans="1:45" ht="36.75" customHeight="1" x14ac:dyDescent="0.35">
      <c r="A53" s="112"/>
      <c r="B53" s="115"/>
      <c r="C53" s="115"/>
      <c r="D53" s="115"/>
      <c r="E53" s="115"/>
      <c r="F53" s="115"/>
      <c r="G53" s="115"/>
      <c r="H53" s="115"/>
      <c r="I53" s="115"/>
      <c r="J53" s="115"/>
      <c r="K53" s="115"/>
      <c r="L53" s="115"/>
      <c r="M53" s="115"/>
      <c r="N53" s="97"/>
      <c r="O53" s="97"/>
      <c r="P53" s="100"/>
      <c r="Q53" s="103"/>
      <c r="R53" s="106"/>
      <c r="S53" s="109"/>
      <c r="T53" s="118"/>
      <c r="U53" s="30" t="s">
        <v>952</v>
      </c>
      <c r="V53" s="31"/>
      <c r="W53" s="31">
        <v>0.15</v>
      </c>
      <c r="X53" s="31"/>
      <c r="Y53" s="31"/>
      <c r="Z53" s="31"/>
      <c r="AA53" s="31">
        <v>0.1</v>
      </c>
      <c r="AB53" s="31"/>
      <c r="AC53" s="31"/>
      <c r="AD53" s="31"/>
      <c r="AE53" s="31"/>
      <c r="AF53" s="31"/>
      <c r="AG53" s="31"/>
      <c r="AH53" s="31"/>
      <c r="AI53" s="31"/>
      <c r="AJ53" s="31"/>
      <c r="AK53" s="31"/>
      <c r="AL53" s="31"/>
      <c r="AM53" s="31"/>
      <c r="AN53" s="32">
        <f t="shared" si="2"/>
        <v>0.25</v>
      </c>
      <c r="AO53" s="33"/>
      <c r="AP53" s="121"/>
      <c r="AQ53" s="124"/>
      <c r="AR53" s="106"/>
      <c r="AS53" s="127"/>
    </row>
    <row r="54" spans="1:45" x14ac:dyDescent="0.35">
      <c r="A54" s="112"/>
      <c r="B54" s="115"/>
      <c r="C54" s="115"/>
      <c r="D54" s="115"/>
      <c r="E54" s="115"/>
      <c r="F54" s="115"/>
      <c r="G54" s="115"/>
      <c r="H54" s="115"/>
      <c r="I54" s="115"/>
      <c r="J54" s="115"/>
      <c r="K54" s="115"/>
      <c r="L54" s="115"/>
      <c r="M54" s="115"/>
      <c r="N54" s="97"/>
      <c r="O54" s="97"/>
      <c r="P54" s="100"/>
      <c r="Q54" s="103"/>
      <c r="R54" s="106"/>
      <c r="S54" s="109"/>
      <c r="T54" s="118"/>
      <c r="U54" s="30" t="s">
        <v>953</v>
      </c>
      <c r="V54" s="31"/>
      <c r="W54" s="31">
        <v>0.15</v>
      </c>
      <c r="X54" s="31"/>
      <c r="Y54" s="31"/>
      <c r="Z54" s="31"/>
      <c r="AA54" s="31">
        <v>0.1</v>
      </c>
      <c r="AB54" s="31"/>
      <c r="AC54" s="31"/>
      <c r="AD54" s="31"/>
      <c r="AE54" s="31"/>
      <c r="AF54" s="31"/>
      <c r="AG54" s="31"/>
      <c r="AH54" s="31"/>
      <c r="AI54" s="31"/>
      <c r="AJ54" s="31"/>
      <c r="AK54" s="31"/>
      <c r="AL54" s="31"/>
      <c r="AM54" s="31"/>
      <c r="AN54" s="32">
        <f t="shared" si="2"/>
        <v>0.25</v>
      </c>
      <c r="AO54" s="33"/>
      <c r="AP54" s="121"/>
      <c r="AQ54" s="124"/>
      <c r="AR54" s="106"/>
      <c r="AS54" s="127"/>
    </row>
    <row r="55" spans="1:45" ht="36" x14ac:dyDescent="0.35">
      <c r="A55" s="112"/>
      <c r="B55" s="115"/>
      <c r="C55" s="115"/>
      <c r="D55" s="115"/>
      <c r="E55" s="115"/>
      <c r="F55" s="115"/>
      <c r="G55" s="115"/>
      <c r="H55" s="115"/>
      <c r="I55" s="115"/>
      <c r="J55" s="115"/>
      <c r="K55" s="115"/>
      <c r="L55" s="115"/>
      <c r="M55" s="115"/>
      <c r="N55" s="97"/>
      <c r="O55" s="97"/>
      <c r="P55" s="100"/>
      <c r="Q55" s="103"/>
      <c r="R55" s="106"/>
      <c r="S55" s="109"/>
      <c r="T55" s="118"/>
      <c r="U55" s="30" t="s">
        <v>954</v>
      </c>
      <c r="V55" s="31"/>
      <c r="W55" s="31"/>
      <c r="X55" s="31">
        <v>0.1</v>
      </c>
      <c r="Y55" s="31"/>
      <c r="Z55" s="31"/>
      <c r="AA55" s="31">
        <v>0.1</v>
      </c>
      <c r="AB55" s="31"/>
      <c r="AC55" s="31"/>
      <c r="AD55" s="31"/>
      <c r="AE55" s="31"/>
      <c r="AF55" s="31"/>
      <c r="AG55" s="31"/>
      <c r="AH55" s="31"/>
      <c r="AI55" s="31"/>
      <c r="AJ55" s="31"/>
      <c r="AK55" s="31"/>
      <c r="AL55" s="31"/>
      <c r="AM55" s="31"/>
      <c r="AN55" s="32">
        <f t="shared" si="2"/>
        <v>0.2</v>
      </c>
      <c r="AO55" s="33"/>
      <c r="AP55" s="121"/>
      <c r="AQ55" s="124"/>
      <c r="AR55" s="106"/>
      <c r="AS55" s="127"/>
    </row>
    <row r="56" spans="1:45" ht="36" x14ac:dyDescent="0.35">
      <c r="A56" s="112"/>
      <c r="B56" s="115"/>
      <c r="C56" s="115"/>
      <c r="D56" s="115"/>
      <c r="E56" s="115"/>
      <c r="F56" s="115"/>
      <c r="G56" s="115"/>
      <c r="H56" s="115"/>
      <c r="I56" s="115"/>
      <c r="J56" s="115"/>
      <c r="K56" s="115"/>
      <c r="L56" s="115"/>
      <c r="M56" s="115"/>
      <c r="N56" s="97"/>
      <c r="O56" s="97"/>
      <c r="P56" s="100"/>
      <c r="Q56" s="103"/>
      <c r="R56" s="106"/>
      <c r="S56" s="109"/>
      <c r="T56" s="118"/>
      <c r="U56" s="30" t="s">
        <v>955</v>
      </c>
      <c r="V56" s="31"/>
      <c r="W56" s="31"/>
      <c r="X56" s="31">
        <v>0.1</v>
      </c>
      <c r="Y56" s="31"/>
      <c r="Z56" s="31"/>
      <c r="AA56" s="31">
        <v>0.1</v>
      </c>
      <c r="AB56" s="31"/>
      <c r="AC56" s="31"/>
      <c r="AD56" s="31"/>
      <c r="AE56" s="31"/>
      <c r="AF56" s="31"/>
      <c r="AG56" s="31"/>
      <c r="AH56" s="31"/>
      <c r="AI56" s="31"/>
      <c r="AJ56" s="31"/>
      <c r="AK56" s="31"/>
      <c r="AL56" s="31"/>
      <c r="AM56" s="31"/>
      <c r="AN56" s="32">
        <f t="shared" si="2"/>
        <v>0.2</v>
      </c>
      <c r="AO56" s="33"/>
      <c r="AP56" s="121"/>
      <c r="AQ56" s="124"/>
      <c r="AR56" s="106"/>
      <c r="AS56" s="127"/>
    </row>
    <row r="57" spans="1:45" ht="36" x14ac:dyDescent="0.35">
      <c r="A57" s="112"/>
      <c r="B57" s="115"/>
      <c r="C57" s="115"/>
      <c r="D57" s="115"/>
      <c r="E57" s="115"/>
      <c r="F57" s="115"/>
      <c r="G57" s="115"/>
      <c r="H57" s="115"/>
      <c r="I57" s="115"/>
      <c r="J57" s="115"/>
      <c r="K57" s="115"/>
      <c r="L57" s="115"/>
      <c r="M57" s="115"/>
      <c r="N57" s="97"/>
      <c r="O57" s="97"/>
      <c r="P57" s="100"/>
      <c r="Q57" s="103"/>
      <c r="R57" s="106"/>
      <c r="S57" s="109"/>
      <c r="T57" s="118"/>
      <c r="U57" s="30" t="s">
        <v>956</v>
      </c>
      <c r="V57" s="31">
        <v>0.25</v>
      </c>
      <c r="W57" s="31"/>
      <c r="X57" s="31"/>
      <c r="Y57" s="31"/>
      <c r="Z57" s="31"/>
      <c r="AA57" s="31">
        <v>0.1</v>
      </c>
      <c r="AB57" s="31"/>
      <c r="AC57" s="31"/>
      <c r="AD57" s="31"/>
      <c r="AE57" s="31"/>
      <c r="AF57" s="31"/>
      <c r="AG57" s="31"/>
      <c r="AH57" s="31"/>
      <c r="AI57" s="31"/>
      <c r="AJ57" s="31"/>
      <c r="AK57" s="31"/>
      <c r="AL57" s="31"/>
      <c r="AM57" s="31"/>
      <c r="AN57" s="32">
        <f t="shared" si="2"/>
        <v>0.35</v>
      </c>
      <c r="AO57" s="33"/>
      <c r="AP57" s="121"/>
      <c r="AQ57" s="124"/>
      <c r="AR57" s="106"/>
      <c r="AS57" s="127"/>
    </row>
    <row r="58" spans="1:45" ht="0.75" customHeight="1" thickBot="1" x14ac:dyDescent="0.4">
      <c r="A58" s="112"/>
      <c r="B58" s="115"/>
      <c r="C58" s="115"/>
      <c r="D58" s="115"/>
      <c r="E58" s="115"/>
      <c r="F58" s="115"/>
      <c r="G58" s="115"/>
      <c r="H58" s="115"/>
      <c r="I58" s="115"/>
      <c r="J58" s="115"/>
      <c r="K58" s="115"/>
      <c r="L58" s="115"/>
      <c r="M58" s="115"/>
      <c r="N58" s="97"/>
      <c r="O58" s="97"/>
      <c r="P58" s="100"/>
      <c r="Q58" s="103"/>
      <c r="R58" s="106"/>
      <c r="S58" s="109"/>
      <c r="T58" s="118"/>
      <c r="U58" s="30"/>
      <c r="V58" s="31"/>
      <c r="W58" s="31"/>
      <c r="X58" s="31"/>
      <c r="Y58" s="31"/>
      <c r="Z58" s="31"/>
      <c r="AA58" s="31"/>
      <c r="AB58" s="31"/>
      <c r="AC58" s="31"/>
      <c r="AD58" s="31"/>
      <c r="AE58" s="31"/>
      <c r="AF58" s="31"/>
      <c r="AG58" s="31"/>
      <c r="AH58" s="31"/>
      <c r="AI58" s="31"/>
      <c r="AJ58" s="31"/>
      <c r="AK58" s="31"/>
      <c r="AL58" s="31"/>
      <c r="AM58" s="31"/>
      <c r="AN58" s="32">
        <f t="shared" si="2"/>
        <v>0</v>
      </c>
      <c r="AO58" s="33"/>
      <c r="AP58" s="121"/>
      <c r="AQ58" s="124"/>
      <c r="AR58" s="106"/>
      <c r="AS58" s="127"/>
    </row>
    <row r="59" spans="1:45" ht="19.5" hidden="1" customHeight="1" thickBot="1" x14ac:dyDescent="0.4">
      <c r="A59" s="112"/>
      <c r="B59" s="115"/>
      <c r="C59" s="115"/>
      <c r="D59" s="115"/>
      <c r="E59" s="115"/>
      <c r="F59" s="115"/>
      <c r="G59" s="115"/>
      <c r="H59" s="115"/>
      <c r="I59" s="115"/>
      <c r="J59" s="115"/>
      <c r="K59" s="115"/>
      <c r="L59" s="115"/>
      <c r="M59" s="115"/>
      <c r="N59" s="97"/>
      <c r="O59" s="9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2"/>
        <v>0</v>
      </c>
      <c r="AO59" s="33"/>
      <c r="AP59" s="121"/>
      <c r="AQ59" s="124"/>
      <c r="AR59" s="106"/>
      <c r="AS59" s="127"/>
    </row>
    <row r="60" spans="1:45" ht="19.5" hidden="1" customHeight="1" thickBot="1" x14ac:dyDescent="0.4">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2"/>
        <v>0</v>
      </c>
      <c r="AO60" s="33"/>
      <c r="AP60" s="121"/>
      <c r="AQ60" s="124"/>
      <c r="AR60" s="106"/>
      <c r="AS60" s="127"/>
    </row>
    <row r="61" spans="1:45" ht="19.5" hidden="1" customHeight="1" thickBot="1" x14ac:dyDescent="0.4">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2"/>
        <v>0</v>
      </c>
      <c r="AO61" s="33"/>
      <c r="AP61" s="121"/>
      <c r="AQ61" s="124"/>
      <c r="AR61" s="106"/>
      <c r="AS61" s="127"/>
    </row>
    <row r="62" spans="1:45" ht="19.5" hidden="1" customHeight="1" thickBot="1" x14ac:dyDescent="0.4">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2"/>
        <v>0</v>
      </c>
      <c r="AO62" s="33"/>
      <c r="AP62" s="121"/>
      <c r="AQ62" s="124"/>
      <c r="AR62" s="106"/>
      <c r="AS62" s="127"/>
    </row>
    <row r="63" spans="1:45" ht="2.25" hidden="1"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2"/>
        <v>0</v>
      </c>
      <c r="AO63" s="39"/>
      <c r="AP63" s="122"/>
      <c r="AQ63" s="125"/>
      <c r="AR63" s="107"/>
      <c r="AS63" s="128"/>
    </row>
    <row r="64" spans="1:45" ht="36" x14ac:dyDescent="0.35">
      <c r="A64" s="111" t="s">
        <v>957</v>
      </c>
      <c r="B64" s="114" t="s">
        <v>904</v>
      </c>
      <c r="C64" s="114" t="s">
        <v>958</v>
      </c>
      <c r="D64" s="114"/>
      <c r="E64" s="114"/>
      <c r="F64" s="114"/>
      <c r="G64" s="114"/>
      <c r="H64" s="114"/>
      <c r="I64" s="114"/>
      <c r="J64" s="114" t="s">
        <v>80</v>
      </c>
      <c r="K64" s="114" t="s">
        <v>79</v>
      </c>
      <c r="L64" s="114"/>
      <c r="M64" s="114" t="s">
        <v>5</v>
      </c>
      <c r="N64" s="96" t="s">
        <v>959</v>
      </c>
      <c r="O64" s="96" t="s">
        <v>960</v>
      </c>
      <c r="P64" s="99">
        <v>0.6</v>
      </c>
      <c r="Q64" s="102">
        <v>0.8</v>
      </c>
      <c r="R64" s="105" t="str">
        <f t="shared" ref="R64" si="15">IF(S64&lt;=1600,"BAJO",(IF(AND(S64&gt;1600,S64&lt;=3600),"MODERADO",IF(AND(S64&gt;3600,S64&lt;=4800),"ALTO",IF(AND(S64&gt;4800,S64&lt;=10000),"EXTREMO")))))</f>
        <v>ALTO</v>
      </c>
      <c r="S64" s="108">
        <f t="shared" ref="S64" si="16">(P64*Q64)*10000</f>
        <v>4800</v>
      </c>
      <c r="T64" s="117"/>
      <c r="U64" s="36" t="s">
        <v>961</v>
      </c>
      <c r="V64" s="31">
        <v>0.25</v>
      </c>
      <c r="W64" s="31"/>
      <c r="X64" s="31"/>
      <c r="Y64" s="31"/>
      <c r="Z64" s="31"/>
      <c r="AA64" s="31">
        <v>0.1</v>
      </c>
      <c r="AC64" s="31"/>
      <c r="AD64" s="31"/>
      <c r="AE64" s="31"/>
      <c r="AF64" s="31"/>
      <c r="AG64" s="31"/>
      <c r="AH64" s="31"/>
      <c r="AI64" s="31"/>
      <c r="AJ64" s="31"/>
      <c r="AK64" s="31"/>
      <c r="AL64" s="31"/>
      <c r="AM64" s="31"/>
      <c r="AN64" s="32">
        <f t="shared" si="2"/>
        <v>0.35</v>
      </c>
      <c r="AO64" s="35"/>
      <c r="AP64" s="120">
        <f t="shared" ref="AP64" si="17">P64*(1-AN64)*(1-AN65)*(1-AN66)*(1-AN67)*(1-AN68)*(1-AN69)*(1-AN70)*(1-AN71)*(1-AN72)*(1-AN73)*(1-AN74)*(1-AN75)*(1-AN76)*(1-AN77)</f>
        <v>4.1066999999999999E-2</v>
      </c>
      <c r="AQ64" s="123">
        <f t="shared" ref="AQ64" si="18">Q64</f>
        <v>0.8</v>
      </c>
      <c r="AR64" s="105" t="str">
        <f t="shared" ref="AR64" si="19">IF(AS64&lt;=1600,"BAJO",(IF(AND(AS64&gt;1600,AS64&lt;=3600),"MODERADO",IF(AND(AS64&gt;3600,AS64&lt;=4800),"ALTO",IF(AND(AS64&gt;4800,AS64&lt;=10000),"CATASTRÓFICO")))))</f>
        <v>BAJO</v>
      </c>
      <c r="AS64" s="126">
        <f t="shared" ref="AS64" si="20">(AP64*AQ64)*10000</f>
        <v>328.53600000000006</v>
      </c>
    </row>
    <row r="65" spans="1:45" ht="36" x14ac:dyDescent="0.35">
      <c r="A65" s="112"/>
      <c r="B65" s="115"/>
      <c r="C65" s="115"/>
      <c r="D65" s="115"/>
      <c r="E65" s="115"/>
      <c r="F65" s="115"/>
      <c r="G65" s="115"/>
      <c r="H65" s="115"/>
      <c r="I65" s="115"/>
      <c r="J65" s="115"/>
      <c r="K65" s="115"/>
      <c r="L65" s="115"/>
      <c r="M65" s="115"/>
      <c r="N65" s="97"/>
      <c r="O65" s="97"/>
      <c r="P65" s="100"/>
      <c r="Q65" s="103"/>
      <c r="R65" s="106"/>
      <c r="S65" s="109"/>
      <c r="T65" s="118"/>
      <c r="U65" s="30" t="s">
        <v>962</v>
      </c>
      <c r="V65" s="31">
        <v>0.25</v>
      </c>
      <c r="W65" s="31"/>
      <c r="X65" s="31"/>
      <c r="Y65" s="31"/>
      <c r="Z65" s="31">
        <v>0.15</v>
      </c>
      <c r="AA65" s="31"/>
      <c r="AB65" s="31"/>
      <c r="AC65" s="31"/>
      <c r="AD65" s="31"/>
      <c r="AE65" s="31"/>
      <c r="AF65" s="31"/>
      <c r="AG65" s="31"/>
      <c r="AH65" s="31"/>
      <c r="AI65" s="31"/>
      <c r="AJ65" s="31"/>
      <c r="AK65" s="31"/>
      <c r="AL65" s="31"/>
      <c r="AM65" s="31"/>
      <c r="AN65" s="32">
        <f t="shared" si="2"/>
        <v>0.4</v>
      </c>
      <c r="AO65" s="33"/>
      <c r="AP65" s="121"/>
      <c r="AQ65" s="124"/>
      <c r="AR65" s="106"/>
      <c r="AS65" s="127"/>
    </row>
    <row r="66" spans="1:45" ht="36" x14ac:dyDescent="0.35">
      <c r="A66" s="112"/>
      <c r="B66" s="115"/>
      <c r="C66" s="115"/>
      <c r="D66" s="115"/>
      <c r="E66" s="115"/>
      <c r="F66" s="115"/>
      <c r="G66" s="115"/>
      <c r="H66" s="115"/>
      <c r="I66" s="115"/>
      <c r="J66" s="115"/>
      <c r="K66" s="115"/>
      <c r="L66" s="115"/>
      <c r="M66" s="115"/>
      <c r="N66" s="97"/>
      <c r="O66" s="97"/>
      <c r="P66" s="100"/>
      <c r="Q66" s="103"/>
      <c r="R66" s="106"/>
      <c r="S66" s="109"/>
      <c r="T66" s="118"/>
      <c r="U66" s="34" t="s">
        <v>963</v>
      </c>
      <c r="V66" s="31">
        <v>0.25</v>
      </c>
      <c r="W66" s="31"/>
      <c r="X66" s="31"/>
      <c r="Y66" s="31"/>
      <c r="Z66" s="31">
        <v>0.15</v>
      </c>
      <c r="AA66" s="31"/>
      <c r="AB66" s="31"/>
      <c r="AC66" s="31"/>
      <c r="AD66" s="31"/>
      <c r="AE66" s="31"/>
      <c r="AF66" s="31"/>
      <c r="AG66" s="31"/>
      <c r="AH66" s="31"/>
      <c r="AI66" s="31"/>
      <c r="AJ66" s="31"/>
      <c r="AK66" s="31"/>
      <c r="AL66" s="31"/>
      <c r="AM66" s="31"/>
      <c r="AN66" s="32">
        <f t="shared" si="2"/>
        <v>0.4</v>
      </c>
      <c r="AO66" s="33"/>
      <c r="AP66" s="121"/>
      <c r="AQ66" s="124"/>
      <c r="AR66" s="106"/>
      <c r="AS66" s="127"/>
    </row>
    <row r="67" spans="1:45" ht="36" x14ac:dyDescent="0.35">
      <c r="A67" s="112"/>
      <c r="B67" s="115"/>
      <c r="C67" s="115"/>
      <c r="D67" s="115"/>
      <c r="E67" s="115"/>
      <c r="F67" s="115"/>
      <c r="G67" s="115"/>
      <c r="H67" s="115"/>
      <c r="I67" s="115"/>
      <c r="J67" s="115"/>
      <c r="K67" s="115"/>
      <c r="L67" s="115"/>
      <c r="M67" s="115"/>
      <c r="N67" s="97"/>
      <c r="O67" s="97"/>
      <c r="P67" s="100"/>
      <c r="Q67" s="103"/>
      <c r="R67" s="106"/>
      <c r="S67" s="109"/>
      <c r="T67" s="118"/>
      <c r="U67" s="34" t="s">
        <v>964</v>
      </c>
      <c r="V67" s="31">
        <v>0.25</v>
      </c>
      <c r="W67" s="31"/>
      <c r="X67" s="31"/>
      <c r="Y67" s="31"/>
      <c r="Z67" s="31"/>
      <c r="AA67" s="31">
        <v>0.1</v>
      </c>
      <c r="AB67" s="31"/>
      <c r="AC67" s="31"/>
      <c r="AD67" s="31"/>
      <c r="AE67" s="31"/>
      <c r="AF67" s="31"/>
      <c r="AG67" s="31"/>
      <c r="AH67" s="31"/>
      <c r="AI67" s="31"/>
      <c r="AJ67" s="31"/>
      <c r="AK67" s="31"/>
      <c r="AL67" s="31"/>
      <c r="AM67" s="31"/>
      <c r="AN67" s="32">
        <f t="shared" si="2"/>
        <v>0.35</v>
      </c>
      <c r="AO67" s="33"/>
      <c r="AP67" s="121"/>
      <c r="AQ67" s="124"/>
      <c r="AR67" s="106"/>
      <c r="AS67" s="127"/>
    </row>
    <row r="68" spans="1:45" ht="36" x14ac:dyDescent="0.35">
      <c r="A68" s="112"/>
      <c r="B68" s="115"/>
      <c r="C68" s="115"/>
      <c r="D68" s="115"/>
      <c r="E68" s="115"/>
      <c r="F68" s="115"/>
      <c r="G68" s="115"/>
      <c r="H68" s="115"/>
      <c r="I68" s="115"/>
      <c r="J68" s="115"/>
      <c r="K68" s="115"/>
      <c r="L68" s="115"/>
      <c r="M68" s="115"/>
      <c r="N68" s="97"/>
      <c r="O68" s="97"/>
      <c r="P68" s="100"/>
      <c r="Q68" s="103"/>
      <c r="R68" s="106"/>
      <c r="S68" s="109"/>
      <c r="T68" s="118"/>
      <c r="U68" s="49" t="s">
        <v>965</v>
      </c>
      <c r="V68" s="31"/>
      <c r="W68" s="31"/>
      <c r="X68" s="31"/>
      <c r="Y68" s="31"/>
      <c r="Z68" s="31"/>
      <c r="AA68" s="31"/>
      <c r="AB68" s="31"/>
      <c r="AC68" s="31"/>
      <c r="AD68" s="31"/>
      <c r="AE68" s="31"/>
      <c r="AF68" s="31"/>
      <c r="AG68" s="31"/>
      <c r="AH68" s="31"/>
      <c r="AI68" s="31"/>
      <c r="AJ68" s="31"/>
      <c r="AK68" s="31"/>
      <c r="AL68" s="31"/>
      <c r="AM68" s="31"/>
      <c r="AN68" s="32">
        <f t="shared" si="2"/>
        <v>0</v>
      </c>
      <c r="AO68" s="33"/>
      <c r="AP68" s="121"/>
      <c r="AQ68" s="124"/>
      <c r="AR68" s="106"/>
      <c r="AS68" s="127"/>
    </row>
    <row r="69" spans="1:45" ht="36" x14ac:dyDescent="0.35">
      <c r="A69" s="112"/>
      <c r="B69" s="115"/>
      <c r="C69" s="115"/>
      <c r="D69" s="115"/>
      <c r="E69" s="115"/>
      <c r="F69" s="115"/>
      <c r="G69" s="115"/>
      <c r="H69" s="115"/>
      <c r="I69" s="115"/>
      <c r="J69" s="115"/>
      <c r="K69" s="115"/>
      <c r="L69" s="115"/>
      <c r="M69" s="115"/>
      <c r="N69" s="97"/>
      <c r="O69" s="97"/>
      <c r="P69" s="100"/>
      <c r="Q69" s="103"/>
      <c r="R69" s="106"/>
      <c r="S69" s="109"/>
      <c r="T69" s="118"/>
      <c r="U69" s="30" t="s">
        <v>966</v>
      </c>
      <c r="V69" s="31"/>
      <c r="W69" s="31">
        <v>0.15</v>
      </c>
      <c r="X69" s="31"/>
      <c r="Y69" s="31"/>
      <c r="Z69" s="31"/>
      <c r="AA69" s="31">
        <v>0.1</v>
      </c>
      <c r="AB69" s="31"/>
      <c r="AC69" s="31"/>
      <c r="AD69" s="31"/>
      <c r="AE69" s="31"/>
      <c r="AF69" s="31"/>
      <c r="AG69" s="31"/>
      <c r="AH69" s="31"/>
      <c r="AI69" s="31"/>
      <c r="AJ69" s="31"/>
      <c r="AK69" s="31"/>
      <c r="AL69" s="31"/>
      <c r="AM69" s="31"/>
      <c r="AN69" s="32">
        <f t="shared" si="2"/>
        <v>0.25</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30" t="s">
        <v>967</v>
      </c>
      <c r="V70" s="31">
        <v>0.25</v>
      </c>
      <c r="W70" s="31"/>
      <c r="X70" s="31"/>
      <c r="Y70" s="31"/>
      <c r="Z70" s="31">
        <v>0.15</v>
      </c>
      <c r="AB70" s="31"/>
      <c r="AC70" s="31"/>
      <c r="AD70" s="31"/>
      <c r="AE70" s="31"/>
      <c r="AF70" s="31"/>
      <c r="AG70" s="31"/>
      <c r="AH70" s="31"/>
      <c r="AI70" s="31"/>
      <c r="AJ70" s="31"/>
      <c r="AK70" s="31"/>
      <c r="AL70" s="31"/>
      <c r="AM70" s="31"/>
      <c r="AN70" s="32">
        <f t="shared" si="2"/>
        <v>0.4</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30"/>
      <c r="V71" s="31"/>
      <c r="W71" s="31"/>
      <c r="X71" s="31"/>
      <c r="Y71" s="31"/>
      <c r="Z71" s="31"/>
      <c r="AA71" s="31"/>
      <c r="AB71" s="31"/>
      <c r="AC71" s="31"/>
      <c r="AD71" s="31"/>
      <c r="AE71" s="31"/>
      <c r="AF71" s="31"/>
      <c r="AG71" s="31"/>
      <c r="AH71" s="31"/>
      <c r="AI71" s="31"/>
      <c r="AJ71" s="31"/>
      <c r="AK71" s="31"/>
      <c r="AL71" s="31"/>
      <c r="AM71" s="31"/>
      <c r="AN71" s="32">
        <f t="shared" si="2"/>
        <v>0</v>
      </c>
      <c r="AO71" s="33"/>
      <c r="AP71" s="121"/>
      <c r="AQ71" s="124"/>
      <c r="AR71" s="106"/>
      <c r="AS71" s="127"/>
    </row>
    <row r="72" spans="1:45" ht="1.5" customHeight="1" thickBot="1" x14ac:dyDescent="0.4">
      <c r="A72" s="112"/>
      <c r="B72" s="115"/>
      <c r="C72" s="115"/>
      <c r="D72" s="115"/>
      <c r="E72" s="115"/>
      <c r="F72" s="115"/>
      <c r="G72" s="115"/>
      <c r="H72" s="115"/>
      <c r="I72" s="115"/>
      <c r="J72" s="115"/>
      <c r="K72" s="115"/>
      <c r="L72" s="115"/>
      <c r="M72" s="115"/>
      <c r="N72" s="97"/>
      <c r="O72" s="97"/>
      <c r="P72" s="100"/>
      <c r="Q72" s="103"/>
      <c r="R72" s="106"/>
      <c r="S72" s="109"/>
      <c r="T72" s="118"/>
      <c r="U72" s="30"/>
      <c r="V72" s="31"/>
      <c r="W72" s="31"/>
      <c r="X72" s="31"/>
      <c r="Y72" s="31"/>
      <c r="Z72" s="31"/>
      <c r="AA72" s="31"/>
      <c r="AB72" s="31"/>
      <c r="AC72" s="31"/>
      <c r="AD72" s="31"/>
      <c r="AE72" s="31"/>
      <c r="AF72" s="31"/>
      <c r="AG72" s="31"/>
      <c r="AH72" s="31"/>
      <c r="AI72" s="31"/>
      <c r="AJ72" s="31"/>
      <c r="AK72" s="31"/>
      <c r="AL72" s="31"/>
      <c r="AM72" s="31"/>
      <c r="AN72" s="32">
        <f t="shared" si="2"/>
        <v>0</v>
      </c>
      <c r="AO72" s="33"/>
      <c r="AP72" s="121"/>
      <c r="AQ72" s="124"/>
      <c r="AR72" s="106"/>
      <c r="AS72" s="127"/>
    </row>
    <row r="73" spans="1:45" ht="18.600000000000001" hidden="1" thickBot="1" x14ac:dyDescent="0.4">
      <c r="A73" s="112"/>
      <c r="B73" s="115"/>
      <c r="C73" s="115"/>
      <c r="D73" s="115"/>
      <c r="E73" s="115"/>
      <c r="F73" s="115"/>
      <c r="G73" s="115"/>
      <c r="H73" s="115"/>
      <c r="I73" s="115"/>
      <c r="J73" s="115"/>
      <c r="K73" s="115"/>
      <c r="L73" s="115"/>
      <c r="M73" s="115"/>
      <c r="N73" s="97"/>
      <c r="O73" s="97"/>
      <c r="P73" s="100"/>
      <c r="Q73" s="103"/>
      <c r="R73" s="106"/>
      <c r="S73" s="109"/>
      <c r="T73" s="118"/>
      <c r="U73" s="30"/>
      <c r="V73" s="31"/>
      <c r="W73" s="31"/>
      <c r="X73" s="31"/>
      <c r="Y73" s="31"/>
      <c r="Z73" s="31"/>
      <c r="AA73" s="31"/>
      <c r="AB73" s="31"/>
      <c r="AC73" s="31"/>
      <c r="AD73" s="31"/>
      <c r="AE73" s="31"/>
      <c r="AF73" s="31"/>
      <c r="AG73" s="31"/>
      <c r="AH73" s="31"/>
      <c r="AI73" s="31"/>
      <c r="AJ73" s="31"/>
      <c r="AK73" s="31"/>
      <c r="AL73" s="31"/>
      <c r="AM73" s="31"/>
      <c r="AN73" s="32">
        <f t="shared" ref="AN73:AN136" si="21">V73+W73+X73+Y73+Z73+AA73</f>
        <v>0</v>
      </c>
      <c r="AO73" s="33"/>
      <c r="AP73" s="121"/>
      <c r="AQ73" s="124"/>
      <c r="AR73" s="106"/>
      <c r="AS73" s="127"/>
    </row>
    <row r="74" spans="1:45" ht="18.600000000000001" hidden="1" thickBot="1" x14ac:dyDescent="0.4">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21"/>
        <v>0</v>
      </c>
      <c r="AO74" s="33"/>
      <c r="AP74" s="121"/>
      <c r="AQ74" s="124"/>
      <c r="AR74" s="106"/>
      <c r="AS74" s="127"/>
    </row>
    <row r="75" spans="1:45" ht="18.600000000000001" hidden="1" thickBot="1" x14ac:dyDescent="0.4">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21"/>
        <v>0</v>
      </c>
      <c r="AO75" s="33"/>
      <c r="AP75" s="121"/>
      <c r="AQ75" s="124"/>
      <c r="AR75" s="106"/>
      <c r="AS75" s="127"/>
    </row>
    <row r="76" spans="1:45" ht="18.600000000000001" hidden="1" thickBot="1" x14ac:dyDescent="0.4">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21"/>
        <v>0</v>
      </c>
      <c r="AO76" s="33"/>
      <c r="AP76" s="121"/>
      <c r="AQ76" s="124"/>
      <c r="AR76" s="106"/>
      <c r="AS76" s="127"/>
    </row>
    <row r="77" spans="1:45" ht="18.600000000000001" hidden="1" thickBot="1" x14ac:dyDescent="0.4">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21"/>
        <v>0</v>
      </c>
      <c r="AO77" s="39"/>
      <c r="AP77" s="122"/>
      <c r="AQ77" s="125"/>
      <c r="AR77" s="107"/>
      <c r="AS77" s="128"/>
    </row>
    <row r="78" spans="1:45" ht="36" x14ac:dyDescent="0.35">
      <c r="A78" s="111" t="s">
        <v>968</v>
      </c>
      <c r="B78" s="114" t="s">
        <v>904</v>
      </c>
      <c r="C78" s="114" t="s">
        <v>969</v>
      </c>
      <c r="D78" s="114"/>
      <c r="E78" s="114"/>
      <c r="F78" s="114"/>
      <c r="G78" s="114"/>
      <c r="H78" s="114"/>
      <c r="I78" s="114"/>
      <c r="J78" s="114" t="s">
        <v>80</v>
      </c>
      <c r="K78" s="114"/>
      <c r="L78" s="114"/>
      <c r="M78" s="114" t="s">
        <v>5</v>
      </c>
      <c r="N78" s="96" t="s">
        <v>970</v>
      </c>
      <c r="O78" s="96" t="s">
        <v>971</v>
      </c>
      <c r="P78" s="99">
        <v>0.6</v>
      </c>
      <c r="Q78" s="102">
        <v>0.6</v>
      </c>
      <c r="R78" s="105" t="str">
        <f t="shared" ref="R78" si="22">IF(S78&lt;=1600,"BAJO",(IF(AND(S78&gt;1600,S78&lt;=3600),"MODERADO",IF(AND(S78&gt;3600,S78&lt;=4800),"ALTO",IF(AND(S78&gt;4800,S78&lt;=10000),"EXTREMO")))))</f>
        <v>MODERADO</v>
      </c>
      <c r="S78" s="108">
        <f t="shared" ref="S78" si="23">(P78*Q78)*10000</f>
        <v>3600</v>
      </c>
      <c r="T78" s="117"/>
      <c r="U78" s="36" t="s">
        <v>972</v>
      </c>
      <c r="V78" s="31">
        <v>0.25</v>
      </c>
      <c r="W78" s="31"/>
      <c r="X78" s="31"/>
      <c r="Y78" s="31"/>
      <c r="Z78" s="31"/>
      <c r="AA78" s="31">
        <v>0.1</v>
      </c>
      <c r="AB78" s="31"/>
      <c r="AC78" s="31"/>
      <c r="AD78" s="31"/>
      <c r="AE78" s="31"/>
      <c r="AF78" s="31"/>
      <c r="AG78" s="31"/>
      <c r="AH78" s="31"/>
      <c r="AI78" s="31"/>
      <c r="AJ78" s="31"/>
      <c r="AK78" s="31"/>
      <c r="AL78" s="31"/>
      <c r="AM78" s="31"/>
      <c r="AN78" s="38">
        <f t="shared" si="21"/>
        <v>0.35</v>
      </c>
      <c r="AO78" s="35"/>
      <c r="AP78" s="120">
        <f t="shared" ref="AP78" si="24">P78*(1-AN78)*(1-AN79)*(1-AN80)*(1-AN81)*(1-AN82)*(1-AN83)*(1-AN84)*(1-AN85)*(1-AN86)*(1-AN87)*(1-AN88)*(1-AN89)*(1-AN90)*(1-AN91)</f>
        <v>6.0245859375000009E-2</v>
      </c>
      <c r="AQ78" s="123">
        <f t="shared" ref="AQ78" si="25">Q78</f>
        <v>0.6</v>
      </c>
      <c r="AR78" s="105" t="str">
        <f t="shared" ref="AR78" si="26">IF(AS78&lt;=1600,"BAJO",(IF(AND(AS78&gt;1600,AS78&lt;=3600),"MODERADO",IF(AND(AS78&gt;3600,AS78&lt;=4800),"ALTO",IF(AND(AS78&gt;4800,AS78&lt;=10000),"CATASTRÓFICO")))))</f>
        <v>BAJO</v>
      </c>
      <c r="AS78" s="126">
        <f t="shared" ref="AS78" si="27">(AP78*AQ78)*10000</f>
        <v>361.47515625</v>
      </c>
    </row>
    <row r="79" spans="1:45" x14ac:dyDescent="0.35">
      <c r="A79" s="112"/>
      <c r="B79" s="115"/>
      <c r="C79" s="115"/>
      <c r="D79" s="115"/>
      <c r="E79" s="115"/>
      <c r="F79" s="115"/>
      <c r="G79" s="115"/>
      <c r="H79" s="115"/>
      <c r="I79" s="115"/>
      <c r="J79" s="115"/>
      <c r="K79" s="115"/>
      <c r="L79" s="115"/>
      <c r="M79" s="115"/>
      <c r="N79" s="97"/>
      <c r="O79" s="97"/>
      <c r="P79" s="100"/>
      <c r="Q79" s="103"/>
      <c r="R79" s="106"/>
      <c r="S79" s="109"/>
      <c r="T79" s="118"/>
      <c r="U79" s="30" t="s">
        <v>973</v>
      </c>
      <c r="V79" s="31">
        <v>0.25</v>
      </c>
      <c r="W79" s="31"/>
      <c r="X79" s="31"/>
      <c r="Y79" s="31"/>
      <c r="Z79" s="31"/>
      <c r="AA79" s="31">
        <v>0.1</v>
      </c>
      <c r="AB79" s="31"/>
      <c r="AC79" s="31"/>
      <c r="AD79" s="31"/>
      <c r="AE79" s="31"/>
      <c r="AF79" s="31"/>
      <c r="AG79" s="31"/>
      <c r="AH79" s="31"/>
      <c r="AI79" s="31"/>
      <c r="AJ79" s="31"/>
      <c r="AK79" s="31"/>
      <c r="AL79" s="31"/>
      <c r="AM79" s="31"/>
      <c r="AN79" s="32">
        <f t="shared" si="21"/>
        <v>0.35</v>
      </c>
      <c r="AO79" s="33"/>
      <c r="AP79" s="121"/>
      <c r="AQ79" s="124"/>
      <c r="AR79" s="106"/>
      <c r="AS79" s="127"/>
    </row>
    <row r="80" spans="1:45" x14ac:dyDescent="0.35">
      <c r="A80" s="112"/>
      <c r="B80" s="115"/>
      <c r="C80" s="115"/>
      <c r="D80" s="115"/>
      <c r="E80" s="115"/>
      <c r="F80" s="115"/>
      <c r="G80" s="115"/>
      <c r="H80" s="115"/>
      <c r="I80" s="115"/>
      <c r="J80" s="115"/>
      <c r="K80" s="115"/>
      <c r="L80" s="115"/>
      <c r="M80" s="115"/>
      <c r="N80" s="97"/>
      <c r="O80" s="97"/>
      <c r="P80" s="100"/>
      <c r="Q80" s="103"/>
      <c r="R80" s="106"/>
      <c r="S80" s="109"/>
      <c r="T80" s="118"/>
      <c r="U80" s="34" t="s">
        <v>974</v>
      </c>
      <c r="V80" s="31"/>
      <c r="W80" s="31">
        <v>0.15</v>
      </c>
      <c r="X80" s="31"/>
      <c r="Y80" s="31"/>
      <c r="Z80" s="31"/>
      <c r="AA80" s="31">
        <v>0.1</v>
      </c>
      <c r="AB80" s="31"/>
      <c r="AC80" s="31"/>
      <c r="AD80" s="31"/>
      <c r="AE80" s="31"/>
      <c r="AF80" s="31"/>
      <c r="AG80" s="31"/>
      <c r="AH80" s="31"/>
      <c r="AI80" s="31"/>
      <c r="AJ80" s="31"/>
      <c r="AK80" s="31"/>
      <c r="AL80" s="31"/>
      <c r="AM80" s="31"/>
      <c r="AN80" s="32">
        <f t="shared" si="21"/>
        <v>0.25</v>
      </c>
      <c r="AO80" s="33"/>
      <c r="AP80" s="121"/>
      <c r="AQ80" s="124"/>
      <c r="AR80" s="106"/>
      <c r="AS80" s="127"/>
    </row>
    <row r="81" spans="1:45" x14ac:dyDescent="0.35">
      <c r="A81" s="112"/>
      <c r="B81" s="115"/>
      <c r="C81" s="115"/>
      <c r="D81" s="115"/>
      <c r="E81" s="115"/>
      <c r="F81" s="115"/>
      <c r="G81" s="115"/>
      <c r="H81" s="115"/>
      <c r="I81" s="115"/>
      <c r="J81" s="115"/>
      <c r="K81" s="115"/>
      <c r="L81" s="115"/>
      <c r="M81" s="115"/>
      <c r="N81" s="97"/>
      <c r="O81" s="97"/>
      <c r="P81" s="100"/>
      <c r="Q81" s="103"/>
      <c r="R81" s="106"/>
      <c r="S81" s="109"/>
      <c r="T81" s="118"/>
      <c r="U81" s="34" t="s">
        <v>975</v>
      </c>
      <c r="V81" s="31">
        <v>0.25</v>
      </c>
      <c r="W81" s="31"/>
      <c r="X81" s="31"/>
      <c r="Y81" s="31"/>
      <c r="Z81" s="31"/>
      <c r="AA81" s="31">
        <v>0.1</v>
      </c>
      <c r="AB81" s="31"/>
      <c r="AC81" s="31"/>
      <c r="AD81" s="31"/>
      <c r="AE81" s="31"/>
      <c r="AF81" s="31"/>
      <c r="AG81" s="31"/>
      <c r="AH81" s="31"/>
      <c r="AI81" s="31"/>
      <c r="AJ81" s="31"/>
      <c r="AK81" s="31"/>
      <c r="AL81" s="31"/>
      <c r="AM81" s="31"/>
      <c r="AN81" s="32">
        <f t="shared" si="21"/>
        <v>0.35</v>
      </c>
      <c r="AO81" s="33"/>
      <c r="AP81" s="121"/>
      <c r="AQ81" s="124"/>
      <c r="AR81" s="106"/>
      <c r="AS81" s="127"/>
    </row>
    <row r="82" spans="1:45" ht="36" x14ac:dyDescent="0.35">
      <c r="A82" s="112"/>
      <c r="B82" s="115"/>
      <c r="C82" s="115"/>
      <c r="D82" s="115"/>
      <c r="E82" s="115"/>
      <c r="F82" s="115"/>
      <c r="G82" s="115"/>
      <c r="H82" s="115"/>
      <c r="I82" s="115"/>
      <c r="J82" s="115"/>
      <c r="K82" s="115"/>
      <c r="L82" s="115"/>
      <c r="M82" s="115"/>
      <c r="N82" s="97"/>
      <c r="O82" s="97"/>
      <c r="P82" s="100"/>
      <c r="Q82" s="103"/>
      <c r="R82" s="106"/>
      <c r="S82" s="109"/>
      <c r="T82" s="118"/>
      <c r="U82" s="30" t="s">
        <v>976</v>
      </c>
      <c r="V82" s="31"/>
      <c r="W82" s="31">
        <v>0.15</v>
      </c>
      <c r="X82" s="31"/>
      <c r="Y82" s="31"/>
      <c r="Z82" s="31"/>
      <c r="AA82" s="31">
        <v>0.1</v>
      </c>
      <c r="AB82" s="31"/>
      <c r="AC82" s="31"/>
      <c r="AD82" s="31"/>
      <c r="AE82" s="31"/>
      <c r="AF82" s="31"/>
      <c r="AG82" s="31"/>
      <c r="AH82" s="31"/>
      <c r="AI82" s="31"/>
      <c r="AJ82" s="31"/>
      <c r="AK82" s="31"/>
      <c r="AL82" s="31"/>
      <c r="AM82" s="31"/>
      <c r="AN82" s="32">
        <f t="shared" si="21"/>
        <v>0.25</v>
      </c>
      <c r="AO82" s="33"/>
      <c r="AP82" s="121"/>
      <c r="AQ82" s="124"/>
      <c r="AR82" s="106"/>
      <c r="AS82" s="127"/>
    </row>
    <row r="83" spans="1:45" x14ac:dyDescent="0.35">
      <c r="A83" s="112"/>
      <c r="B83" s="115"/>
      <c r="C83" s="115"/>
      <c r="D83" s="115"/>
      <c r="E83" s="115"/>
      <c r="F83" s="115"/>
      <c r="G83" s="115"/>
      <c r="H83" s="115"/>
      <c r="I83" s="115"/>
      <c r="J83" s="115"/>
      <c r="K83" s="115"/>
      <c r="L83" s="115"/>
      <c r="M83" s="115"/>
      <c r="N83" s="97"/>
      <c r="O83" s="97"/>
      <c r="P83" s="100"/>
      <c r="Q83" s="103"/>
      <c r="R83" s="106"/>
      <c r="S83" s="109"/>
      <c r="T83" s="118"/>
      <c r="U83" s="30" t="s">
        <v>977</v>
      </c>
      <c r="V83" s="31">
        <v>0.25</v>
      </c>
      <c r="W83" s="31"/>
      <c r="X83" s="31"/>
      <c r="Y83" s="31"/>
      <c r="Z83" s="31"/>
      <c r="AA83" s="31">
        <v>0.1</v>
      </c>
      <c r="AB83" s="31"/>
      <c r="AC83" s="31"/>
      <c r="AD83" s="31"/>
      <c r="AE83" s="31"/>
      <c r="AF83" s="31"/>
      <c r="AG83" s="31"/>
      <c r="AH83" s="31"/>
      <c r="AI83" s="31"/>
      <c r="AJ83" s="31"/>
      <c r="AK83" s="31"/>
      <c r="AL83" s="31"/>
      <c r="AM83" s="31"/>
      <c r="AN83" s="32">
        <f t="shared" si="21"/>
        <v>0.35</v>
      </c>
      <c r="AO83" s="33"/>
      <c r="AP83" s="121"/>
      <c r="AQ83" s="124"/>
      <c r="AR83" s="106"/>
      <c r="AS83" s="127"/>
    </row>
    <row r="84" spans="1:45"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21"/>
        <v>0</v>
      </c>
      <c r="AO84" s="33"/>
      <c r="AP84" s="121"/>
      <c r="AQ84" s="124"/>
      <c r="AR84" s="106"/>
      <c r="AS84" s="127"/>
    </row>
    <row r="85" spans="1:45" ht="1.5" customHeight="1" thickBot="1" x14ac:dyDescent="0.4">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21"/>
        <v>0</v>
      </c>
      <c r="AO85" s="33"/>
      <c r="AP85" s="121"/>
      <c r="AQ85" s="124"/>
      <c r="AR85" s="106"/>
      <c r="AS85" s="127"/>
    </row>
    <row r="86" spans="1:45" ht="18.600000000000001" hidden="1" thickBot="1" x14ac:dyDescent="0.4">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1"/>
        <v>0</v>
      </c>
      <c r="AO86" s="33"/>
      <c r="AP86" s="121"/>
      <c r="AQ86" s="124"/>
      <c r="AR86" s="106"/>
      <c r="AS86" s="127"/>
    </row>
    <row r="87" spans="1:45" ht="18.600000000000001" hidden="1" thickBot="1" x14ac:dyDescent="0.4">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1"/>
        <v>0</v>
      </c>
      <c r="AO87" s="33"/>
      <c r="AP87" s="121"/>
      <c r="AQ87" s="124"/>
      <c r="AR87" s="106"/>
      <c r="AS87" s="127"/>
    </row>
    <row r="88" spans="1:45" ht="18.600000000000001" hidden="1" thickBot="1" x14ac:dyDescent="0.4">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1"/>
        <v>0</v>
      </c>
      <c r="AO88" s="33"/>
      <c r="AP88" s="121"/>
      <c r="AQ88" s="124"/>
      <c r="AR88" s="106"/>
      <c r="AS88" s="127"/>
    </row>
    <row r="89" spans="1:45" ht="18.600000000000001" hidden="1" thickBot="1" x14ac:dyDescent="0.4">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1"/>
        <v>0</v>
      </c>
      <c r="AO89" s="33"/>
      <c r="AP89" s="121"/>
      <c r="AQ89" s="124"/>
      <c r="AR89" s="106"/>
      <c r="AS89" s="127"/>
    </row>
    <row r="90" spans="1:45" ht="18.600000000000001" hidden="1" thickBot="1" x14ac:dyDescent="0.4">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21"/>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21"/>
        <v>0</v>
      </c>
      <c r="AO91" s="39"/>
      <c r="AP91" s="122"/>
      <c r="AQ91" s="125"/>
      <c r="AR91" s="107"/>
      <c r="AS91" s="128"/>
    </row>
    <row r="92" spans="1:45" ht="36" x14ac:dyDescent="0.35">
      <c r="A92" s="111" t="s">
        <v>978</v>
      </c>
      <c r="B92" s="114" t="s">
        <v>904</v>
      </c>
      <c r="C92" s="114" t="s">
        <v>979</v>
      </c>
      <c r="D92" s="114"/>
      <c r="E92" s="114"/>
      <c r="F92" s="114"/>
      <c r="G92" s="114"/>
      <c r="H92" s="114" t="s">
        <v>80</v>
      </c>
      <c r="I92" s="114"/>
      <c r="J92" s="114"/>
      <c r="K92" s="114"/>
      <c r="L92" s="114"/>
      <c r="M92" s="114" t="s">
        <v>5</v>
      </c>
      <c r="N92" s="96" t="s">
        <v>980</v>
      </c>
      <c r="O92" s="96" t="s">
        <v>981</v>
      </c>
      <c r="P92" s="99">
        <v>0.6</v>
      </c>
      <c r="Q92" s="102">
        <v>0.8</v>
      </c>
      <c r="R92" s="105" t="str">
        <f t="shared" ref="R92" si="28">IF(S92&lt;=1600,"BAJO",(IF(AND(S92&gt;1600,S92&lt;=3600),"MODERADO",IF(AND(S92&gt;3600,S92&lt;=4800),"ALTO",IF(AND(S92&gt;4800,S92&lt;=10000),"EXTREMO")))))</f>
        <v>ALTO</v>
      </c>
      <c r="S92" s="108">
        <f t="shared" ref="S92" si="29">(P92*Q92)*10000</f>
        <v>4800</v>
      </c>
      <c r="T92" s="117" t="s">
        <v>9</v>
      </c>
      <c r="U92" s="48" t="s">
        <v>982</v>
      </c>
      <c r="V92" s="31">
        <v>0.25</v>
      </c>
      <c r="W92" s="31"/>
      <c r="X92" s="31"/>
      <c r="Y92" s="31"/>
      <c r="Z92" s="31"/>
      <c r="AA92" s="31">
        <v>0.1</v>
      </c>
      <c r="AB92" s="31"/>
      <c r="AC92" s="31"/>
      <c r="AD92" s="31"/>
      <c r="AE92" s="31"/>
      <c r="AF92" s="31"/>
      <c r="AG92" s="31"/>
      <c r="AH92" s="31"/>
      <c r="AI92" s="31"/>
      <c r="AJ92" s="31"/>
      <c r="AK92" s="31"/>
      <c r="AL92" s="31"/>
      <c r="AM92" s="31"/>
      <c r="AN92" s="38">
        <f t="shared" si="21"/>
        <v>0.35</v>
      </c>
      <c r="AO92" s="35"/>
      <c r="AP92" s="120">
        <f t="shared" ref="AP92" si="30">P92*(1-AN92)*(1-AN93)*(1-AN94)*(1-AN95)*(1-AN96)*(1-AN97)*(1-AN98)*(1-AN99)*(1-AN100)*(1-AN101)*(1-AN102)*(1-AN103)*(1-AN104)*(1-AN105)</f>
        <v>3.6094042968749997E-2</v>
      </c>
      <c r="AQ92" s="123">
        <f t="shared" ref="AQ92" si="31">Q92</f>
        <v>0.8</v>
      </c>
      <c r="AR92" s="105" t="str">
        <f t="shared" ref="AR92" si="32">IF(AS92&lt;=1600,"BAJO",(IF(AND(AS92&gt;1600,AS92&lt;=3600),"MODERADO",IF(AND(AS92&gt;3600,AS92&lt;=4800),"ALTO",IF(AND(AS92&gt;4800,AS92&lt;=10000),"CATASTRÓFICO")))))</f>
        <v>BAJO</v>
      </c>
      <c r="AS92" s="126">
        <f t="shared" ref="AS92" si="33">(AP92*AQ92)*10000</f>
        <v>288.75234374999997</v>
      </c>
    </row>
    <row r="93" spans="1:45" ht="36" x14ac:dyDescent="0.35">
      <c r="A93" s="112"/>
      <c r="B93" s="115"/>
      <c r="C93" s="115"/>
      <c r="D93" s="115"/>
      <c r="E93" s="115"/>
      <c r="F93" s="115"/>
      <c r="G93" s="115"/>
      <c r="H93" s="115"/>
      <c r="I93" s="115"/>
      <c r="J93" s="115"/>
      <c r="K93" s="115"/>
      <c r="L93" s="115"/>
      <c r="M93" s="115"/>
      <c r="N93" s="97"/>
      <c r="O93" s="97"/>
      <c r="P93" s="100"/>
      <c r="Q93" s="103"/>
      <c r="R93" s="106"/>
      <c r="S93" s="109"/>
      <c r="T93" s="118"/>
      <c r="U93" s="30" t="s">
        <v>983</v>
      </c>
      <c r="V93" s="31">
        <v>0.25</v>
      </c>
      <c r="W93" s="31"/>
      <c r="X93" s="31"/>
      <c r="Y93" s="31"/>
      <c r="Z93" s="31"/>
      <c r="AA93" s="31">
        <v>0.1</v>
      </c>
      <c r="AB93" s="31"/>
      <c r="AC93" s="31"/>
      <c r="AD93" s="31"/>
      <c r="AE93" s="31"/>
      <c r="AF93" s="31"/>
      <c r="AG93" s="31"/>
      <c r="AH93" s="31"/>
      <c r="AI93" s="31"/>
      <c r="AJ93" s="31"/>
      <c r="AK93" s="31"/>
      <c r="AL93" s="31"/>
      <c r="AM93" s="31"/>
      <c r="AN93" s="32">
        <f t="shared" si="21"/>
        <v>0.35</v>
      </c>
      <c r="AO93" s="33"/>
      <c r="AP93" s="121"/>
      <c r="AQ93" s="124"/>
      <c r="AR93" s="106"/>
      <c r="AS93" s="127"/>
    </row>
    <row r="94" spans="1:45" ht="36" x14ac:dyDescent="0.35">
      <c r="A94" s="112"/>
      <c r="B94" s="115"/>
      <c r="C94" s="115"/>
      <c r="D94" s="115"/>
      <c r="E94" s="115"/>
      <c r="F94" s="115"/>
      <c r="G94" s="115"/>
      <c r="H94" s="115"/>
      <c r="I94" s="115"/>
      <c r="J94" s="115"/>
      <c r="K94" s="115"/>
      <c r="L94" s="115"/>
      <c r="M94" s="115"/>
      <c r="N94" s="97"/>
      <c r="O94" s="97"/>
      <c r="P94" s="100"/>
      <c r="Q94" s="103"/>
      <c r="R94" s="106"/>
      <c r="S94" s="109"/>
      <c r="T94" s="118"/>
      <c r="U94" s="34" t="s">
        <v>984</v>
      </c>
      <c r="V94" s="31"/>
      <c r="W94" s="31">
        <v>0.15</v>
      </c>
      <c r="X94" s="31"/>
      <c r="Y94" s="31"/>
      <c r="Z94" s="31"/>
      <c r="AA94" s="31">
        <v>0.1</v>
      </c>
      <c r="AB94" s="31"/>
      <c r="AC94" s="31"/>
      <c r="AD94" s="31"/>
      <c r="AE94" s="31"/>
      <c r="AF94" s="31"/>
      <c r="AG94" s="31"/>
      <c r="AH94" s="31"/>
      <c r="AI94" s="31"/>
      <c r="AJ94" s="31"/>
      <c r="AK94" s="31"/>
      <c r="AL94" s="31"/>
      <c r="AM94" s="31"/>
      <c r="AN94" s="32">
        <f t="shared" si="21"/>
        <v>0.25</v>
      </c>
      <c r="AO94" s="33"/>
      <c r="AP94" s="121"/>
      <c r="AQ94" s="124"/>
      <c r="AR94" s="106"/>
      <c r="AS94" s="127"/>
    </row>
    <row r="95" spans="1:45" ht="36" x14ac:dyDescent="0.35">
      <c r="A95" s="112"/>
      <c r="B95" s="115"/>
      <c r="C95" s="115"/>
      <c r="D95" s="115"/>
      <c r="E95" s="115"/>
      <c r="F95" s="115"/>
      <c r="G95" s="115"/>
      <c r="H95" s="115"/>
      <c r="I95" s="115"/>
      <c r="J95" s="115"/>
      <c r="K95" s="115"/>
      <c r="L95" s="115"/>
      <c r="M95" s="115"/>
      <c r="N95" s="97"/>
      <c r="O95" s="97"/>
      <c r="P95" s="100"/>
      <c r="Q95" s="103"/>
      <c r="R95" s="106"/>
      <c r="S95" s="109"/>
      <c r="T95" s="118"/>
      <c r="U95" s="34" t="s">
        <v>985</v>
      </c>
      <c r="V95" s="31"/>
      <c r="W95" s="31">
        <v>0.15</v>
      </c>
      <c r="X95" s="31"/>
      <c r="Y95" s="31"/>
      <c r="Z95" s="31"/>
      <c r="AA95" s="31">
        <v>0.1</v>
      </c>
      <c r="AB95" s="31"/>
      <c r="AC95" s="31"/>
      <c r="AD95" s="31"/>
      <c r="AE95" s="31"/>
      <c r="AF95" s="31"/>
      <c r="AG95" s="31"/>
      <c r="AH95" s="31"/>
      <c r="AI95" s="31"/>
      <c r="AJ95" s="31"/>
      <c r="AK95" s="31"/>
      <c r="AL95" s="31"/>
      <c r="AM95" s="31"/>
      <c r="AN95" s="32">
        <f t="shared" si="21"/>
        <v>0.25</v>
      </c>
      <c r="AO95" s="33"/>
      <c r="AP95" s="121"/>
      <c r="AQ95" s="124"/>
      <c r="AR95" s="106"/>
      <c r="AS95" s="127"/>
    </row>
    <row r="96" spans="1:45" x14ac:dyDescent="0.35">
      <c r="A96" s="112"/>
      <c r="B96" s="115"/>
      <c r="C96" s="115"/>
      <c r="D96" s="115"/>
      <c r="E96" s="115"/>
      <c r="F96" s="115"/>
      <c r="G96" s="115"/>
      <c r="H96" s="115"/>
      <c r="I96" s="115"/>
      <c r="J96" s="115"/>
      <c r="K96" s="115"/>
      <c r="L96" s="115"/>
      <c r="M96" s="115"/>
      <c r="N96" s="97"/>
      <c r="O96" s="97"/>
      <c r="P96" s="100"/>
      <c r="Q96" s="103"/>
      <c r="R96" s="106"/>
      <c r="S96" s="109"/>
      <c r="T96" s="118"/>
      <c r="U96" s="30" t="s">
        <v>986</v>
      </c>
      <c r="V96" s="31"/>
      <c r="W96" s="31">
        <v>0.15</v>
      </c>
      <c r="X96" s="31"/>
      <c r="Y96" s="31"/>
      <c r="Z96" s="31"/>
      <c r="AA96" s="31">
        <v>0.1</v>
      </c>
      <c r="AB96" s="31"/>
      <c r="AC96" s="31"/>
      <c r="AD96" s="31"/>
      <c r="AE96" s="31"/>
      <c r="AF96" s="31"/>
      <c r="AG96" s="31"/>
      <c r="AH96" s="31"/>
      <c r="AI96" s="31"/>
      <c r="AJ96" s="31"/>
      <c r="AK96" s="31"/>
      <c r="AL96" s="31"/>
      <c r="AM96" s="31"/>
      <c r="AN96" s="32">
        <f t="shared" si="21"/>
        <v>0.25</v>
      </c>
      <c r="AO96" s="33"/>
      <c r="AP96" s="121"/>
      <c r="AQ96" s="124"/>
      <c r="AR96" s="106"/>
      <c r="AS96" s="127"/>
    </row>
    <row r="97" spans="1:45" ht="36" x14ac:dyDescent="0.35">
      <c r="A97" s="112"/>
      <c r="B97" s="115"/>
      <c r="C97" s="115"/>
      <c r="D97" s="115"/>
      <c r="E97" s="115"/>
      <c r="F97" s="115"/>
      <c r="G97" s="115"/>
      <c r="H97" s="115"/>
      <c r="I97" s="115"/>
      <c r="J97" s="115"/>
      <c r="K97" s="115"/>
      <c r="L97" s="115"/>
      <c r="M97" s="115"/>
      <c r="N97" s="97"/>
      <c r="O97" s="97"/>
      <c r="P97" s="100"/>
      <c r="Q97" s="103"/>
      <c r="R97" s="106"/>
      <c r="S97" s="109"/>
      <c r="T97" s="118"/>
      <c r="U97" s="30" t="s">
        <v>987</v>
      </c>
      <c r="V97" s="31"/>
      <c r="W97" s="31">
        <v>0.15</v>
      </c>
      <c r="X97" s="31"/>
      <c r="Y97" s="31"/>
      <c r="Z97" s="31"/>
      <c r="AA97" s="31">
        <v>0.1</v>
      </c>
      <c r="AB97" s="31"/>
      <c r="AC97" s="31"/>
      <c r="AD97" s="31"/>
      <c r="AE97" s="31"/>
      <c r="AF97" s="31"/>
      <c r="AG97" s="31"/>
      <c r="AH97" s="31"/>
      <c r="AI97" s="31"/>
      <c r="AJ97" s="31"/>
      <c r="AK97" s="31"/>
      <c r="AL97" s="31"/>
      <c r="AM97" s="31"/>
      <c r="AN97" s="32">
        <f t="shared" si="21"/>
        <v>0.25</v>
      </c>
      <c r="AO97" s="33"/>
      <c r="AP97" s="121"/>
      <c r="AQ97" s="124"/>
      <c r="AR97" s="106"/>
      <c r="AS97" s="127"/>
    </row>
    <row r="98" spans="1:45" ht="36" x14ac:dyDescent="0.35">
      <c r="A98" s="112"/>
      <c r="B98" s="115"/>
      <c r="C98" s="115"/>
      <c r="D98" s="115"/>
      <c r="E98" s="115"/>
      <c r="F98" s="115"/>
      <c r="G98" s="115"/>
      <c r="H98" s="115"/>
      <c r="I98" s="115"/>
      <c r="J98" s="115"/>
      <c r="K98" s="115"/>
      <c r="L98" s="115"/>
      <c r="M98" s="115"/>
      <c r="N98" s="97"/>
      <c r="O98" s="97"/>
      <c r="P98" s="100"/>
      <c r="Q98" s="103"/>
      <c r="R98" s="106"/>
      <c r="S98" s="109"/>
      <c r="T98" s="118"/>
      <c r="U98" s="30" t="s">
        <v>988</v>
      </c>
      <c r="V98" s="31"/>
      <c r="W98" s="31">
        <v>0.15</v>
      </c>
      <c r="X98" s="31"/>
      <c r="Y98" s="31"/>
      <c r="Z98" s="31"/>
      <c r="AA98" s="31">
        <v>0.1</v>
      </c>
      <c r="AB98" s="31"/>
      <c r="AC98" s="31"/>
      <c r="AD98" s="31"/>
      <c r="AE98" s="31"/>
      <c r="AF98" s="31"/>
      <c r="AG98" s="31"/>
      <c r="AH98" s="31"/>
      <c r="AI98" s="31"/>
      <c r="AJ98" s="31"/>
      <c r="AK98" s="31"/>
      <c r="AL98" s="31"/>
      <c r="AM98" s="31"/>
      <c r="AN98" s="32">
        <f t="shared" si="21"/>
        <v>0.25</v>
      </c>
      <c r="AO98" s="33"/>
      <c r="AP98" s="121"/>
      <c r="AQ98" s="124"/>
      <c r="AR98" s="106"/>
      <c r="AS98" s="127"/>
    </row>
    <row r="99" spans="1:45" ht="36" x14ac:dyDescent="0.35">
      <c r="A99" s="112"/>
      <c r="B99" s="115"/>
      <c r="C99" s="115"/>
      <c r="D99" s="115"/>
      <c r="E99" s="115"/>
      <c r="F99" s="115"/>
      <c r="G99" s="115"/>
      <c r="H99" s="115"/>
      <c r="I99" s="115"/>
      <c r="J99" s="115"/>
      <c r="K99" s="115"/>
      <c r="L99" s="115"/>
      <c r="M99" s="115"/>
      <c r="N99" s="97"/>
      <c r="O99" s="97"/>
      <c r="P99" s="100"/>
      <c r="Q99" s="103"/>
      <c r="R99" s="106"/>
      <c r="S99" s="109"/>
      <c r="T99" s="118"/>
      <c r="U99" s="30" t="s">
        <v>989</v>
      </c>
      <c r="V99" s="31"/>
      <c r="W99" s="31">
        <v>0.15</v>
      </c>
      <c r="X99" s="31"/>
      <c r="Y99" s="31"/>
      <c r="Z99" s="31"/>
      <c r="AA99" s="31">
        <v>0.1</v>
      </c>
      <c r="AB99" s="31"/>
      <c r="AC99" s="31"/>
      <c r="AD99" s="31"/>
      <c r="AE99" s="31"/>
      <c r="AF99" s="31"/>
      <c r="AG99" s="31"/>
      <c r="AH99" s="31"/>
      <c r="AI99" s="31"/>
      <c r="AJ99" s="31"/>
      <c r="AK99" s="31"/>
      <c r="AL99" s="31"/>
      <c r="AM99" s="31"/>
      <c r="AN99" s="32">
        <f t="shared" si="21"/>
        <v>0.25</v>
      </c>
      <c r="AO99" s="33"/>
      <c r="AP99" s="121"/>
      <c r="AQ99" s="124"/>
      <c r="AR99" s="106"/>
      <c r="AS99" s="127"/>
    </row>
    <row r="100" spans="1:45" ht="36"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t="s">
        <v>990</v>
      </c>
      <c r="V100" s="31"/>
      <c r="W100" s="31"/>
      <c r="X100" s="31">
        <v>0.1</v>
      </c>
      <c r="Y100" s="31"/>
      <c r="Z100" s="31"/>
      <c r="AA100" s="31">
        <v>0.1</v>
      </c>
      <c r="AB100" s="31"/>
      <c r="AC100" s="31"/>
      <c r="AD100" s="31"/>
      <c r="AE100" s="31"/>
      <c r="AF100" s="31"/>
      <c r="AG100" s="31"/>
      <c r="AH100" s="31"/>
      <c r="AI100" s="31"/>
      <c r="AJ100" s="31"/>
      <c r="AK100" s="31"/>
      <c r="AL100" s="31"/>
      <c r="AM100" s="31"/>
      <c r="AN100" s="32">
        <f t="shared" si="21"/>
        <v>0.2</v>
      </c>
      <c r="AO100" s="33"/>
      <c r="AP100" s="121"/>
      <c r="AQ100" s="124"/>
      <c r="AR100" s="106"/>
      <c r="AS100" s="127"/>
    </row>
    <row r="101" spans="1:45"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1"/>
        <v>0</v>
      </c>
      <c r="AO101" s="33"/>
      <c r="AP101" s="121"/>
      <c r="AQ101" s="124"/>
      <c r="AR101" s="106"/>
      <c r="AS101" s="127"/>
    </row>
    <row r="102" spans="1:45" ht="6" customHeight="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1"/>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1"/>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1"/>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1"/>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t="s">
        <v>5</v>
      </c>
      <c r="N106" s="96"/>
      <c r="O106" s="96"/>
      <c r="P106" s="99"/>
      <c r="Q106" s="102"/>
      <c r="R106" s="105" t="str">
        <f t="shared" ref="R106" si="34">IF(S106&lt;=1600,"BAJO",(IF(AND(S106&gt;1600,S106&lt;=3600),"MODERADO",IF(AND(S106&gt;3600,S106&lt;=4800),"ALTO",IF(AND(S106&gt;4800,S106&lt;=10000),"EXTREMO")))))</f>
        <v>BAJO</v>
      </c>
      <c r="S106" s="108">
        <f t="shared" ref="S106" si="35">(P106*Q106)*10000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21"/>
        <v>0</v>
      </c>
      <c r="AO106" s="35"/>
      <c r="AP106" s="120">
        <f t="shared" ref="AP106" si="36">P106*(1-AN106)*(1-AN107)*(1-AN108)*(1-AN109)*(1-AN110)*(1-AN111)*(1-AN112)*(1-AN113)*(1-AN114)*(1-AN115)*(1-AN116)*(1-AN117)*(1-AN118)*(1-AN119)</f>
        <v>0</v>
      </c>
      <c r="AQ106" s="123">
        <f t="shared" ref="AQ106" si="37">Q106</f>
        <v>0</v>
      </c>
      <c r="AR106" s="105" t="str">
        <f t="shared" ref="AR106" si="38">IF(AS106&lt;=1600,"BAJO",(IF(AND(AS106&gt;1600,AS106&lt;=3600),"MODERADO",IF(AND(AS106&gt;3600,AS106&lt;=4800),"ALTO",IF(AND(AS106&gt;4800,AS106&lt;=10000),"CATASTRÓFICO")))))</f>
        <v>BAJO</v>
      </c>
      <c r="AS106" s="126">
        <f t="shared" ref="AS106" si="39">(AP106*AQ106)*10000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21"/>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1"/>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21"/>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1"/>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1"/>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1"/>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1"/>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1"/>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1"/>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1"/>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1"/>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1"/>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1"/>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t="s">
        <v>5</v>
      </c>
      <c r="N120" s="96"/>
      <c r="O120" s="96"/>
      <c r="P120" s="99"/>
      <c r="Q120" s="102"/>
      <c r="R120" s="105" t="str">
        <f t="shared" ref="R120" si="40">IF(S120&lt;=1600,"BAJO",(IF(AND(S120&gt;1600,S120&lt;=3600),"MODERADO",IF(AND(S120&gt;3600,S120&lt;=4800),"ALTO",IF(AND(S120&gt;4800,S120&lt;=10000),"EXTREMO")))))</f>
        <v>BAJO</v>
      </c>
      <c r="S120" s="108">
        <f t="shared" ref="S120" si="41">(P120*Q120)*10000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21"/>
        <v>0</v>
      </c>
      <c r="AO120" s="35"/>
      <c r="AP120" s="120">
        <f t="shared" ref="AP120" si="42">P120*(1-AN120)*(1-AN121)*(1-AN122)*(1-AN123)*(1-AN124)*(1-AN125)*(1-AN126)*(1-AN127)*(1-AN128)*(1-AN129)*(1-AN130)*(1-AN131)*(1-AN132)*(1-AN133)</f>
        <v>0</v>
      </c>
      <c r="AQ120" s="123">
        <f t="shared" ref="AQ120" si="43">Q120</f>
        <v>0</v>
      </c>
      <c r="AR120" s="105" t="str">
        <f t="shared" ref="AR120" si="44">IF(AS120&lt;=1600,"BAJO",(IF(AND(AS120&gt;1600,AS120&lt;=3600),"MODERADO",IF(AND(AS120&gt;3600,AS120&lt;=4800),"ALTO",IF(AND(AS120&gt;4800,AS120&lt;=10000),"CATASTRÓFICO")))))</f>
        <v>BAJO</v>
      </c>
      <c r="AS120" s="126">
        <f t="shared" ref="AS120" si="45">(AP120*AQ120)*10000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21"/>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1"/>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21"/>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1"/>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1"/>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1"/>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1"/>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1"/>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1"/>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1"/>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1"/>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21"/>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21"/>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t="s">
        <v>5</v>
      </c>
      <c r="N134" s="96"/>
      <c r="O134" s="96"/>
      <c r="P134" s="99"/>
      <c r="Q134" s="102"/>
      <c r="R134" s="105" t="str">
        <f t="shared" ref="R134" si="46">IF(S134&lt;=1600,"BAJO",(IF(AND(S134&gt;1600,S134&lt;=3600),"MODERADO",IF(AND(S134&gt;3600,S134&lt;=4800),"ALTO",IF(AND(S134&gt;4800,S134&lt;=10000),"EXTREMO")))))</f>
        <v>BAJO</v>
      </c>
      <c r="S134" s="108">
        <f t="shared" ref="S134" si="47">(P134*Q134)*10000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21"/>
        <v>0</v>
      </c>
      <c r="AO134" s="35"/>
      <c r="AP134" s="120">
        <f t="shared" ref="AP134" si="48">P134*(1-AN134)*(1-AN135)*(1-AN136)*(1-AN137)*(1-AN138)*(1-AN139)*(1-AN140)*(1-AN141)*(1-AN142)*(1-AN143)*(1-AN144)*(1-AN145)*(1-AN146)*(1-AN147)</f>
        <v>0</v>
      </c>
      <c r="AQ134" s="123">
        <f t="shared" ref="AQ134" si="49">Q134</f>
        <v>0</v>
      </c>
      <c r="AR134" s="105" t="str">
        <f t="shared" ref="AR134" si="50">IF(AS134&lt;=1600,"BAJO",(IF(AND(AS134&gt;1600,AS134&lt;=3600),"MODERADO",IF(AND(AS134&gt;3600,AS134&lt;=4800),"ALTO",IF(AND(AS134&gt;4800,AS134&lt;=10000),"CATASTRÓFICO")))))</f>
        <v>BAJO</v>
      </c>
      <c r="AS134" s="126">
        <f t="shared" ref="AS134" si="51">(AP134*AQ134)*10000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21"/>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21"/>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52">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52"/>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2"/>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2"/>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2"/>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2"/>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2"/>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2"/>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2"/>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2"/>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52"/>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t="s">
        <v>5</v>
      </c>
      <c r="N148" s="96"/>
      <c r="O148" s="96"/>
      <c r="P148" s="99"/>
      <c r="Q148" s="102"/>
      <c r="R148" s="105" t="str">
        <f t="shared" ref="R148" si="53">IF(S148&lt;=1600,"BAJO",(IF(AND(S148&gt;1600,S148&lt;=3600),"MODERADO",IF(AND(S148&gt;3600,S148&lt;=4800),"ALTO",IF(AND(S148&gt;4800,S148&lt;=10000),"EXTREMO")))))</f>
        <v>BAJO</v>
      </c>
      <c r="S148" s="108">
        <f t="shared" ref="S148" si="54">(P148*Q148)*10000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52"/>
        <v>0</v>
      </c>
      <c r="AO148" s="35"/>
      <c r="AP148" s="120">
        <f t="shared" ref="AP148" si="55">P148*(1-AN148)*(1-AN149)*(1-AN150)*(1-AN151)*(1-AN152)*(1-AN153)*(1-AN154)*(1-AN155)*(1-AN156)*(1-AN157)*(1-AN158)*(1-AN159)*(1-AN160)*(1-AN161)</f>
        <v>0</v>
      </c>
      <c r="AQ148" s="123">
        <f t="shared" ref="AQ148" si="56">Q148</f>
        <v>0</v>
      </c>
      <c r="AR148" s="105" t="str">
        <f t="shared" ref="AR148" si="57">IF(AS148&lt;=1600,"BAJO",(IF(AND(AS148&gt;1600,AS148&lt;=3600),"MODERADO",IF(AND(AS148&gt;3600,AS148&lt;=4800),"ALTO",IF(AND(AS148&gt;4800,AS148&lt;=10000),"CATASTRÓFICO")))))</f>
        <v>BAJO</v>
      </c>
      <c r="AS148" s="126">
        <f t="shared" ref="AS148" si="58">(AP148*AQ148)*10000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52"/>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2"/>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2"/>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2"/>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2"/>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2"/>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2"/>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2"/>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2"/>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2"/>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2"/>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2"/>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52"/>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t="s">
        <v>5</v>
      </c>
      <c r="N162" s="96"/>
      <c r="O162" s="96"/>
      <c r="P162" s="99"/>
      <c r="Q162" s="102"/>
      <c r="R162" s="105" t="str">
        <f t="shared" ref="R162:R204" si="59">IF(S162&lt;=1600,"BAJO",(IF(AND(S162&gt;1600,S162&lt;=3600),"MODERADO",IF(AND(S162&gt;3600,S162&lt;=4800),"ALTO",IF(AND(S162&gt;4800,S162&lt;=10000),"EXTREMO")))))</f>
        <v>BAJO</v>
      </c>
      <c r="S162" s="108">
        <f t="shared" ref="S162" si="60">(P162*Q162)*10000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52"/>
        <v>0</v>
      </c>
      <c r="AO162" s="35"/>
      <c r="AP162" s="120">
        <f t="shared" ref="AP162" si="61">P162*(1-AN162)*(1-AN163)*(1-AN164)*(1-AN165)*(1-AN166)*(1-AN167)*(1-AN168)*(1-AN169)*(1-AN170)*(1-AN171)*(1-AN172)*(1-AN173)*(1-AN174)*(1-AN175)</f>
        <v>0</v>
      </c>
      <c r="AQ162" s="123">
        <f t="shared" ref="AQ162" si="62">Q162</f>
        <v>0</v>
      </c>
      <c r="AR162" s="105" t="str">
        <f t="shared" ref="AR162" si="63">IF(AS162&lt;=1600,"BAJO",(IF(AND(AS162&gt;1600,AS162&lt;=3600),"MODERADO",IF(AND(AS162&gt;3600,AS162&lt;=4800),"ALTO",IF(AND(AS162&gt;4800,AS162&lt;=10000),"CATASTRÓFICO")))))</f>
        <v>BAJO</v>
      </c>
      <c r="AS162" s="126">
        <f t="shared" ref="AS162" si="64">(AP162*AQ162)*10000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52"/>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2"/>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2"/>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2"/>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2"/>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2"/>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2"/>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2"/>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2"/>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2"/>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2"/>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2"/>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52"/>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t="s">
        <v>5</v>
      </c>
      <c r="N176" s="96"/>
      <c r="O176" s="96"/>
      <c r="P176" s="99"/>
      <c r="Q176" s="102"/>
      <c r="R176" s="105" t="str">
        <f t="shared" si="59"/>
        <v>BAJO</v>
      </c>
      <c r="S176" s="108">
        <f t="shared" ref="S176" si="65">(P176*Q176)*10000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52"/>
        <v>0</v>
      </c>
      <c r="AO176" s="35"/>
      <c r="AP176" s="120">
        <f t="shared" ref="AP176" si="66">P176*(1-AN176)*(1-AN177)*(1-AN178)*(1-AN179)*(1-AN180)*(1-AN181)*(1-AN182)*(1-AN183)*(1-AN184)*(1-AN185)*(1-AN186)*(1-AN187)*(1-AN188)*(1-AN189)</f>
        <v>0</v>
      </c>
      <c r="AQ176" s="123">
        <f t="shared" ref="AQ176" si="67">Q176</f>
        <v>0</v>
      </c>
      <c r="AR176" s="105" t="str">
        <f t="shared" ref="AR176" si="68">IF(AS176&lt;=1600,"BAJO",(IF(AND(AS176&gt;1600,AS176&lt;=3600),"MODERADO",IF(AND(AS176&gt;3600,AS176&lt;=4800),"ALTO",IF(AND(AS176&gt;4800,AS176&lt;=10000),"CATASTRÓFICO")))))</f>
        <v>BAJO</v>
      </c>
      <c r="AS176" s="126">
        <f t="shared" ref="AS176" si="69">(AP176*AQ176)*10000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52"/>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2"/>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2"/>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2"/>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2"/>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2"/>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2"/>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2"/>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2"/>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2"/>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2"/>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2"/>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52"/>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t="s">
        <v>5</v>
      </c>
      <c r="N190" s="96"/>
      <c r="O190" s="96"/>
      <c r="P190" s="99"/>
      <c r="Q190" s="102"/>
      <c r="R190" s="105" t="str">
        <f t="shared" si="59"/>
        <v>BAJO</v>
      </c>
      <c r="S190" s="108">
        <f t="shared" ref="S190" si="70">(P190*Q190)*10000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52"/>
        <v>0</v>
      </c>
      <c r="AO190" s="35"/>
      <c r="AP190" s="120">
        <f t="shared" ref="AP190" si="71">P190*(1-AN190)*(1-AN191)*(1-AN192)*(1-AN193)*(1-AN194)*(1-AN195)*(1-AN196)*(1-AN197)*(1-AN198)*(1-AN199)*(1-AN200)*(1-AN201)*(1-AN202)*(1-AN203)</f>
        <v>0</v>
      </c>
      <c r="AQ190" s="123">
        <f t="shared" ref="AQ190" si="72">Q190</f>
        <v>0</v>
      </c>
      <c r="AR190" s="105" t="str">
        <f t="shared" ref="AR190" si="73">IF(AS190&lt;=1600,"BAJO",(IF(AND(AS190&gt;1600,AS190&lt;=3600),"MODERADO",IF(AND(AS190&gt;3600,AS190&lt;=4800),"ALTO",IF(AND(AS190&gt;4800,AS190&lt;=10000),"CATASTRÓFICO")))))</f>
        <v>BAJO</v>
      </c>
      <c r="AS190" s="126">
        <f t="shared" ref="AS190" si="74">(AP190*AQ190)*10000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52"/>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2"/>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2"/>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2"/>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2"/>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2"/>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2"/>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2"/>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2"/>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2"/>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5">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5"/>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5"/>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t="s">
        <v>5</v>
      </c>
      <c r="N204" s="96"/>
      <c r="O204" s="96"/>
      <c r="P204" s="99"/>
      <c r="Q204" s="102"/>
      <c r="R204" s="105" t="str">
        <f t="shared" si="59"/>
        <v>BAJO</v>
      </c>
      <c r="S204" s="108">
        <f t="shared" ref="S204" si="76">(P204*Q204)*10000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5"/>
        <v>0</v>
      </c>
      <c r="AO204" s="35"/>
      <c r="AP204" s="120">
        <f t="shared" ref="AP204" si="77">P204*(1-AN204)*(1-AN205)*(1-AN206)*(1-AN207)*(1-AN208)*(1-AN209)*(1-AN210)*(1-AN211)*(1-AN212)*(1-AN213)*(1-AN214)*(1-AN215)*(1-AN216)*(1-AN217)</f>
        <v>0</v>
      </c>
      <c r="AQ204" s="123">
        <f t="shared" ref="AQ204" si="78">Q204</f>
        <v>0</v>
      </c>
      <c r="AR204" s="105" t="str">
        <f t="shared" ref="AR204" si="79">IF(AS204&lt;=1600,"BAJO",(IF(AND(AS204&gt;1600,AS204&lt;=3600),"MODERADO",IF(AND(AS204&gt;3600,AS204&lt;=4800),"ALTO",IF(AND(AS204&gt;4800,AS204&lt;=10000),"CATASTRÓFICO")))))</f>
        <v>BAJO</v>
      </c>
      <c r="AS204" s="126">
        <f t="shared" ref="AS204" si="80">(AP204*AQ204)*10000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5"/>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5"/>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5"/>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5"/>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5"/>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5"/>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5"/>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5"/>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5"/>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5"/>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5"/>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5"/>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5"/>
        <v>0</v>
      </c>
      <c r="AO217" s="39"/>
      <c r="AP217" s="122"/>
      <c r="AQ217" s="125"/>
      <c r="AR217" s="107"/>
      <c r="AS217" s="128"/>
    </row>
    <row r="218" spans="1:45" x14ac:dyDescent="0.35">
      <c r="N218" s="94"/>
    </row>
    <row r="219" spans="1:45" x14ac:dyDescent="0.35">
      <c r="N219" s="94"/>
    </row>
    <row r="220" spans="1:45" x14ac:dyDescent="0.35">
      <c r="N220" s="94"/>
    </row>
    <row r="221" spans="1:45" x14ac:dyDescent="0.35">
      <c r="N221" s="94"/>
    </row>
    <row r="222" spans="1:45" x14ac:dyDescent="0.35">
      <c r="N222" s="94"/>
    </row>
    <row r="223" spans="1:45" x14ac:dyDescent="0.35">
      <c r="N223" s="94"/>
    </row>
    <row r="224" spans="1:45" x14ac:dyDescent="0.35">
      <c r="N224" s="94"/>
    </row>
    <row r="225" spans="14:14" x14ac:dyDescent="0.35">
      <c r="N225" s="94"/>
    </row>
    <row r="226" spans="14:14" x14ac:dyDescent="0.35">
      <c r="N226" s="94"/>
    </row>
    <row r="227" spans="14:14" x14ac:dyDescent="0.35">
      <c r="N227" s="94"/>
    </row>
    <row r="228" spans="14:14" x14ac:dyDescent="0.35">
      <c r="N228" s="94"/>
    </row>
    <row r="229" spans="14:14" x14ac:dyDescent="0.35">
      <c r="N229" s="94"/>
    </row>
    <row r="230" spans="14:14" x14ac:dyDescent="0.35">
      <c r="N230" s="94"/>
    </row>
    <row r="231" spans="14:14" ht="18.600000000000001" thickBot="1" x14ac:dyDescent="0.4">
      <c r="N231" s="95"/>
    </row>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18:N231"/>
    <mergeCell ref="N204:N217"/>
    <mergeCell ref="O204:O217"/>
    <mergeCell ref="P204:P217"/>
    <mergeCell ref="Q204:Q217"/>
    <mergeCell ref="R204:R217"/>
    <mergeCell ref="S204:S217"/>
    <mergeCell ref="A204:A217"/>
    <mergeCell ref="B204:B217"/>
    <mergeCell ref="C204:D217"/>
    <mergeCell ref="E204:E217"/>
    <mergeCell ref="F204:F217"/>
    <mergeCell ref="G204:G217"/>
    <mergeCell ref="H204:H217"/>
    <mergeCell ref="I204:I217"/>
    <mergeCell ref="J204:J217"/>
    <mergeCell ref="K204:K217"/>
    <mergeCell ref="L204:L217"/>
  </mergeCells>
  <conditionalFormatting sqref="R8 R22 R36 R50 R64 R78 R92 R106 R120 R134 R148 R162 R176 R190 R204">
    <cfRule type="containsText" dxfId="64" priority="10" operator="containsText" text="BAJO">
      <formula>NOT(ISERROR(SEARCH("BAJO",R8)))</formula>
    </cfRule>
    <cfRule type="containsText" dxfId="63" priority="11" operator="containsText" text="MODERADO">
      <formula>NOT(ISERROR(SEARCH("MODERADO",R8)))</formula>
    </cfRule>
    <cfRule type="containsText" dxfId="62" priority="12" operator="containsText" text="ALTO">
      <formula>NOT(ISERROR(SEARCH("ALTO",R8)))</formula>
    </cfRule>
    <cfRule type="containsText" dxfId="61" priority="13" operator="containsText" text="EXTREMO">
      <formula>NOT(ISERROR(SEARCH("EXTREMO",R8)))</formula>
    </cfRule>
  </conditionalFormatting>
  <conditionalFormatting sqref="AR8 AR22 AR36 AR50 AR64 AR78 AR92 AR106 AR120 AR134 AR148 AR162 AR176 AR190 AR204">
    <cfRule type="containsText" dxfId="60" priority="1" operator="containsText" text="BAJO">
      <formula>NOT(ISERROR(SEARCH("BAJO",AR8)))</formula>
    </cfRule>
    <cfRule type="containsText" dxfId="59" priority="2" operator="containsText" text="MODERADO">
      <formula>NOT(ISERROR(SEARCH("MODERADO",AR8)))</formula>
    </cfRule>
    <cfRule type="containsText" dxfId="58" priority="3" operator="containsText" text="ALTO">
      <formula>NOT(ISERROR(SEARCH("ALTO",AR8)))</formula>
    </cfRule>
    <cfRule type="containsText" dxfId="57" priority="4" operator="containsText" text="CATASTRÓFICO">
      <formula>NOT(ISERROR(SEARCH("CATASTRÓFICO",AR8)))</formula>
    </cfRule>
  </conditionalFormatting>
  <conditionalFormatting sqref="AS8:AS217">
    <cfRule type="cellIs" dxfId="56" priority="5" operator="between">
      <formula>1</formula>
      <formula>2</formula>
    </cfRule>
    <cfRule type="cellIs" dxfId="55" priority="6" operator="between">
      <formula>3</formula>
      <formula>4</formula>
    </cfRule>
    <cfRule type="cellIs" dxfId="54" priority="7" operator="between">
      <formula>5</formula>
      <formula>9</formula>
    </cfRule>
    <cfRule type="cellIs" dxfId="53" priority="8" operator="between">
      <formula>10</formula>
      <formula>16</formula>
    </cfRule>
    <cfRule type="cellIs" dxfId="52"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53ED7BCA-ABFD-4205-9DDE-E8C44D00B7B8}">
          <x14:formula1>
            <xm:f>'Listas desplegables '!$L$13</xm:f>
          </x14:formula1>
          <xm:sqref>X8:X217 AA8:AA69 AA71:AA217</xm:sqref>
        </x14:dataValidation>
        <x14:dataValidation type="list" allowBlank="1" showInputMessage="1" showErrorMessage="1" xr:uid="{183513C5-5F44-4436-8FC8-B6B858F7F4E2}">
          <x14:formula1>
            <xm:f>'Listas desplegables '!$K$13</xm:f>
          </x14:formula1>
          <xm:sqref>W8:W217 Z8:Z217</xm:sqref>
        </x14:dataValidation>
        <x14:dataValidation type="list" allowBlank="1" showInputMessage="1" showErrorMessage="1" xr:uid="{04F303F1-6CC9-44C0-95B2-3264EB29F505}">
          <x14:formula1>
            <xm:f>'Listas desplegables '!$J$13</xm:f>
          </x14:formula1>
          <xm:sqref>Y8:Y217 V8:V217</xm:sqref>
        </x14:dataValidation>
        <x14:dataValidation type="list" allowBlank="1" showInputMessage="1" showErrorMessage="1" xr:uid="{32FE1710-C7F5-4C91-AEAA-F82D09AB3755}">
          <x14:formula1>
            <xm:f>'Listas desplegables '!$C$21:$C$24</xm:f>
          </x14:formula1>
          <xm:sqref>T8:T217</xm:sqref>
        </x14:dataValidation>
        <x14:dataValidation type="list" allowBlank="1" showInputMessage="1" showErrorMessage="1" xr:uid="{5E5B6CB4-BAC5-4F9C-B5C7-B68ED94C44DE}">
          <x14:formula1>
            <xm:f>'Listas desplegables '!$G$13:$G$17</xm:f>
          </x14:formula1>
          <xm:sqref>P8:P217</xm:sqref>
        </x14:dataValidation>
        <x14:dataValidation type="list" allowBlank="1" showInputMessage="1" showErrorMessage="1" xr:uid="{949A44D0-6445-4B39-B78B-46B5E045ABD6}">
          <x14:formula1>
            <xm:f>'Listas desplegables '!$H$13:$H$17</xm:f>
          </x14:formula1>
          <xm:sqref>Q8:Q217</xm:sqref>
        </x14:dataValidation>
        <x14:dataValidation type="list" allowBlank="1" showInputMessage="1" showErrorMessage="1" xr:uid="{604BDC91-81C1-40DC-8EDF-849B4E254F15}">
          <x14:formula1>
            <xm:f>'Listas desplegables '!$C$14:$C$18</xm:f>
          </x14:formula1>
          <xm:sqref>M8:M217</xm:sqref>
        </x14:dataValidation>
        <x14:dataValidation type="list" allowBlank="1" showInputMessage="1" showErrorMessage="1" xr:uid="{45E699D9-7D88-43F6-9707-982B2C71DD13}">
          <x14:formula1>
            <xm:f>'Listas desplegables '!$M$13</xm:f>
          </x14:formula1>
          <xm:sqref>AB8:AM63 AB65:AM217 AC64:AM64 AA64</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20994-8EC4-4F91-AFAC-9B0D73685AED}">
  <dimension ref="A1:AS233"/>
  <sheetViews>
    <sheetView topLeftCell="U15" zoomScale="70" zoomScaleNormal="70" workbookViewId="0">
      <selection activeCell="AP22" sqref="AP22:AP34"/>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35.4414062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02.88671875" style="2" customWidth="1"/>
    <col min="15" max="15" width="90.4414062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26.44140625" style="2" customWidth="1"/>
    <col min="22" max="26" width="7.6640625" style="2" customWidth="1"/>
    <col min="27" max="27" width="7.441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0.109375" style="2" customWidth="1"/>
    <col min="42" max="42" width="16.66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991</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992</v>
      </c>
      <c r="J5" s="139"/>
      <c r="K5" s="139"/>
      <c r="L5" s="139"/>
      <c r="M5" s="139"/>
      <c r="N5" s="139"/>
      <c r="O5" s="140"/>
      <c r="P5" s="135" t="s">
        <v>23</v>
      </c>
      <c r="Q5" s="136"/>
      <c r="R5" s="136"/>
      <c r="S5" s="136"/>
      <c r="T5" s="136"/>
      <c r="U5" s="137"/>
      <c r="V5" s="141" t="s">
        <v>266</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x14ac:dyDescent="0.3">
      <c r="A8" s="111" t="s">
        <v>993</v>
      </c>
      <c r="B8" s="114" t="s">
        <v>991</v>
      </c>
      <c r="C8" s="114" t="s">
        <v>994</v>
      </c>
      <c r="D8" s="114"/>
      <c r="E8" s="114" t="s">
        <v>80</v>
      </c>
      <c r="F8" s="114"/>
      <c r="G8" s="114"/>
      <c r="H8" s="114"/>
      <c r="I8" s="114"/>
      <c r="J8" s="114"/>
      <c r="K8" s="114"/>
      <c r="L8" s="114"/>
      <c r="M8" s="114" t="s">
        <v>5</v>
      </c>
      <c r="N8" s="96" t="s">
        <v>995</v>
      </c>
      <c r="O8" s="96" t="s">
        <v>996</v>
      </c>
      <c r="P8" s="99">
        <v>0.8</v>
      </c>
      <c r="Q8" s="102">
        <v>1</v>
      </c>
      <c r="R8" s="105" t="str">
        <f t="shared" ref="R8" si="0">IF(S8&lt;=1600,"BAJO",(IF(AND(S8&gt;1600,S8&lt;=3600),"MODERADO",IF(AND(S8&gt;3600,S8&lt;=4800),"ALTO",IF(AND(S8&gt;4800,S8&lt;=10000),"EXTREMO")))))</f>
        <v>EXTREMO</v>
      </c>
      <c r="S8" s="108">
        <f>(P8*Q8)*10000</f>
        <v>8000</v>
      </c>
      <c r="T8" s="117" t="s">
        <v>9</v>
      </c>
      <c r="U8" s="36" t="s">
        <v>997</v>
      </c>
      <c r="V8" s="31">
        <v>0.25</v>
      </c>
      <c r="W8" s="31"/>
      <c r="X8" s="31"/>
      <c r="Y8" s="31"/>
      <c r="Z8" s="31"/>
      <c r="AA8" s="31">
        <v>0.1</v>
      </c>
      <c r="AB8" s="31"/>
      <c r="AC8" s="31"/>
      <c r="AD8" s="31"/>
      <c r="AE8" s="31"/>
      <c r="AF8" s="31"/>
      <c r="AG8" s="31"/>
      <c r="AH8" s="31"/>
      <c r="AI8" s="31"/>
      <c r="AJ8" s="31"/>
      <c r="AK8" s="31"/>
      <c r="AL8" s="31"/>
      <c r="AM8" s="31"/>
      <c r="AN8" s="38">
        <f>V8+W8+X8+Y8+Z8+AA8</f>
        <v>0.35</v>
      </c>
      <c r="AO8" s="35"/>
      <c r="AP8" s="120">
        <f t="shared" ref="AP8" si="1">P8*(1-AN8)*(1-AN9)*(1-AN10)*(1-AN11)*(1-AN12)*(1-AN13)*(1-AN14)*(1-AN15)*(1-AN16)*(1-AN17)*(1-AN18)*(1-AN19)*(1-AN20)*(1-AN21)</f>
        <v>1.7648020406250006E-2</v>
      </c>
      <c r="AQ8" s="123">
        <f>Q8</f>
        <v>1</v>
      </c>
      <c r="AR8" s="105" t="str">
        <f>IF(AS8&lt;=1600,"BAJO",(IF(AND(AS8&gt;1600,AS8&lt;=3600),"MODERADO",IF(AND(AS8&gt;3600,AS8&lt;=4800),"ALTO",IF(AND(AS8&gt;4800,AS8&lt;10000),"CATASTRÓFICO")))))</f>
        <v>BAJO</v>
      </c>
      <c r="AS8" s="126">
        <f>(AP8*AQ8)*10000</f>
        <v>176.48020406250006</v>
      </c>
    </row>
    <row r="9" spans="1:45" s="1" customFormat="1" ht="36" x14ac:dyDescent="0.3">
      <c r="A9" s="112"/>
      <c r="B9" s="115"/>
      <c r="C9" s="115"/>
      <c r="D9" s="115"/>
      <c r="E9" s="115"/>
      <c r="F9" s="115"/>
      <c r="G9" s="115"/>
      <c r="H9" s="115"/>
      <c r="I9" s="115"/>
      <c r="J9" s="115"/>
      <c r="K9" s="115"/>
      <c r="L9" s="115"/>
      <c r="M9" s="115"/>
      <c r="N9" s="97"/>
      <c r="O9" s="97"/>
      <c r="P9" s="100"/>
      <c r="Q9" s="103"/>
      <c r="R9" s="106"/>
      <c r="S9" s="109"/>
      <c r="T9" s="118"/>
      <c r="U9" s="30" t="s">
        <v>998</v>
      </c>
      <c r="V9" s="31">
        <v>0.25</v>
      </c>
      <c r="W9" s="31"/>
      <c r="X9" s="31"/>
      <c r="Y9" s="31"/>
      <c r="Z9" s="31"/>
      <c r="AA9" s="31">
        <v>0.1</v>
      </c>
      <c r="AB9" s="31"/>
      <c r="AC9" s="31"/>
      <c r="AD9" s="31"/>
      <c r="AE9" s="31"/>
      <c r="AF9" s="31"/>
      <c r="AG9" s="31"/>
      <c r="AH9" s="31"/>
      <c r="AI9" s="31"/>
      <c r="AJ9" s="31"/>
      <c r="AK9" s="31"/>
      <c r="AL9" s="31"/>
      <c r="AM9" s="31"/>
      <c r="AN9" s="32">
        <f t="shared" ref="AN9:AN71" si="2">V9+W9+X9+Y9+Z9+AA9</f>
        <v>0.35</v>
      </c>
      <c r="AO9" s="33"/>
      <c r="AP9" s="121"/>
      <c r="AQ9" s="124"/>
      <c r="AR9" s="106"/>
      <c r="AS9" s="127"/>
    </row>
    <row r="10" spans="1:45" s="1" customFormat="1" ht="36" x14ac:dyDescent="0.3">
      <c r="A10" s="112"/>
      <c r="B10" s="115"/>
      <c r="C10" s="115"/>
      <c r="D10" s="115"/>
      <c r="E10" s="115"/>
      <c r="F10" s="115"/>
      <c r="G10" s="115"/>
      <c r="H10" s="115"/>
      <c r="I10" s="115"/>
      <c r="J10" s="115"/>
      <c r="K10" s="115"/>
      <c r="L10" s="115"/>
      <c r="M10" s="115"/>
      <c r="N10" s="97"/>
      <c r="O10" s="97"/>
      <c r="P10" s="100"/>
      <c r="Q10" s="103"/>
      <c r="R10" s="106"/>
      <c r="S10" s="109"/>
      <c r="T10" s="118"/>
      <c r="U10" s="34" t="s">
        <v>999</v>
      </c>
      <c r="V10" s="31">
        <v>0.25</v>
      </c>
      <c r="W10" s="31"/>
      <c r="X10" s="31"/>
      <c r="Y10" s="31"/>
      <c r="Z10" s="31"/>
      <c r="AA10" s="31">
        <v>0.1</v>
      </c>
      <c r="AB10" s="31"/>
      <c r="AC10" s="31"/>
      <c r="AD10" s="31"/>
      <c r="AE10" s="31"/>
      <c r="AF10" s="31"/>
      <c r="AG10" s="31"/>
      <c r="AH10" s="31"/>
      <c r="AI10" s="31"/>
      <c r="AJ10" s="31"/>
      <c r="AK10" s="31"/>
      <c r="AL10" s="31"/>
      <c r="AM10" s="31"/>
      <c r="AN10" s="32">
        <f t="shared" si="2"/>
        <v>0.35</v>
      </c>
      <c r="AO10" s="33"/>
      <c r="AP10" s="121"/>
      <c r="AQ10" s="124"/>
      <c r="AR10" s="106"/>
      <c r="AS10" s="127"/>
    </row>
    <row r="11" spans="1:45" s="1" customFormat="1" x14ac:dyDescent="0.3">
      <c r="A11" s="112"/>
      <c r="B11" s="115"/>
      <c r="C11" s="115"/>
      <c r="D11" s="115"/>
      <c r="E11" s="115"/>
      <c r="F11" s="115"/>
      <c r="G11" s="115"/>
      <c r="H11" s="115"/>
      <c r="I11" s="115"/>
      <c r="J11" s="115"/>
      <c r="K11" s="115"/>
      <c r="L11" s="115"/>
      <c r="M11" s="115"/>
      <c r="N11" s="97"/>
      <c r="O11" s="97"/>
      <c r="P11" s="100"/>
      <c r="Q11" s="103"/>
      <c r="R11" s="106"/>
      <c r="S11" s="109"/>
      <c r="T11" s="118"/>
      <c r="U11" s="34" t="s">
        <v>1000</v>
      </c>
      <c r="V11" s="31"/>
      <c r="W11" s="31">
        <v>0.15</v>
      </c>
      <c r="X11" s="31"/>
      <c r="Y11" s="31"/>
      <c r="Z11" s="31"/>
      <c r="AA11" s="31">
        <v>0.1</v>
      </c>
      <c r="AB11" s="31"/>
      <c r="AC11" s="31"/>
      <c r="AD11" s="31"/>
      <c r="AE11" s="31"/>
      <c r="AF11" s="31"/>
      <c r="AG11" s="31"/>
      <c r="AH11" s="31"/>
      <c r="AI11" s="31"/>
      <c r="AJ11" s="31"/>
      <c r="AK11" s="31"/>
      <c r="AL11" s="31"/>
      <c r="AM11" s="31"/>
      <c r="AN11" s="32">
        <f t="shared" si="2"/>
        <v>0.25</v>
      </c>
      <c r="AO11" s="33"/>
      <c r="AP11" s="121"/>
      <c r="AQ11" s="124"/>
      <c r="AR11" s="106"/>
      <c r="AS11" s="127"/>
    </row>
    <row r="12" spans="1:45" s="1" customFormat="1" x14ac:dyDescent="0.3">
      <c r="A12" s="112"/>
      <c r="B12" s="115"/>
      <c r="C12" s="115"/>
      <c r="D12" s="115"/>
      <c r="E12" s="115"/>
      <c r="F12" s="115"/>
      <c r="G12" s="115"/>
      <c r="H12" s="115"/>
      <c r="I12" s="115"/>
      <c r="J12" s="115"/>
      <c r="K12" s="115"/>
      <c r="L12" s="115"/>
      <c r="M12" s="115"/>
      <c r="N12" s="97"/>
      <c r="O12" s="97"/>
      <c r="P12" s="100"/>
      <c r="Q12" s="103"/>
      <c r="R12" s="106"/>
      <c r="S12" s="109"/>
      <c r="T12" s="118"/>
      <c r="U12" s="30" t="s">
        <v>1001</v>
      </c>
      <c r="V12" s="31">
        <v>0.25</v>
      </c>
      <c r="W12" s="31"/>
      <c r="X12" s="31"/>
      <c r="Y12" s="31"/>
      <c r="Z12" s="31"/>
      <c r="AA12" s="31">
        <v>0.1</v>
      </c>
      <c r="AB12" s="31"/>
      <c r="AC12" s="31"/>
      <c r="AD12" s="31"/>
      <c r="AE12" s="31"/>
      <c r="AF12" s="31"/>
      <c r="AG12" s="31"/>
      <c r="AH12" s="31"/>
      <c r="AI12" s="31"/>
      <c r="AJ12" s="31"/>
      <c r="AK12" s="31"/>
      <c r="AL12" s="31"/>
      <c r="AM12" s="31"/>
      <c r="AN12" s="32">
        <f t="shared" si="2"/>
        <v>0.35</v>
      </c>
      <c r="AO12" s="33"/>
      <c r="AP12" s="121"/>
      <c r="AQ12" s="124"/>
      <c r="AR12" s="106"/>
      <c r="AS12" s="127"/>
    </row>
    <row r="13" spans="1:45" s="1" customFormat="1" ht="36" x14ac:dyDescent="0.3">
      <c r="A13" s="112"/>
      <c r="B13" s="115"/>
      <c r="C13" s="115"/>
      <c r="D13" s="115"/>
      <c r="E13" s="115"/>
      <c r="F13" s="115"/>
      <c r="G13" s="115"/>
      <c r="H13" s="115"/>
      <c r="I13" s="115"/>
      <c r="J13" s="115"/>
      <c r="K13" s="115"/>
      <c r="L13" s="115"/>
      <c r="M13" s="115"/>
      <c r="N13" s="97"/>
      <c r="O13" s="97"/>
      <c r="P13" s="100"/>
      <c r="Q13" s="103"/>
      <c r="R13" s="106"/>
      <c r="S13" s="109"/>
      <c r="T13" s="118"/>
      <c r="U13" s="30" t="s">
        <v>1002</v>
      </c>
      <c r="V13" s="31">
        <v>0.25</v>
      </c>
      <c r="W13" s="31"/>
      <c r="X13" s="31"/>
      <c r="Y13" s="31"/>
      <c r="Z13" s="31"/>
      <c r="AA13" s="31">
        <v>0.1</v>
      </c>
      <c r="AB13" s="31"/>
      <c r="AC13" s="31"/>
      <c r="AD13" s="31"/>
      <c r="AE13" s="31"/>
      <c r="AF13" s="31"/>
      <c r="AG13" s="31"/>
      <c r="AH13" s="31"/>
      <c r="AI13" s="31"/>
      <c r="AJ13" s="31"/>
      <c r="AK13" s="31"/>
      <c r="AL13" s="31"/>
      <c r="AM13" s="31"/>
      <c r="AN13" s="32">
        <f t="shared" si="2"/>
        <v>0.35</v>
      </c>
      <c r="AO13" s="33"/>
      <c r="AP13" s="121"/>
      <c r="AQ13" s="124"/>
      <c r="AR13" s="106"/>
      <c r="AS13" s="127"/>
    </row>
    <row r="14" spans="1:45" s="1" customFormat="1" x14ac:dyDescent="0.3">
      <c r="A14" s="112"/>
      <c r="B14" s="115"/>
      <c r="C14" s="115"/>
      <c r="D14" s="115"/>
      <c r="E14" s="115"/>
      <c r="F14" s="115"/>
      <c r="G14" s="115"/>
      <c r="H14" s="115"/>
      <c r="I14" s="115"/>
      <c r="J14" s="115"/>
      <c r="K14" s="115"/>
      <c r="L14" s="115"/>
      <c r="M14" s="115"/>
      <c r="N14" s="97"/>
      <c r="O14" s="97"/>
      <c r="P14" s="100"/>
      <c r="Q14" s="103"/>
      <c r="R14" s="106"/>
      <c r="S14" s="109"/>
      <c r="T14" s="118"/>
      <c r="U14" s="30" t="s">
        <v>1003</v>
      </c>
      <c r="V14" s="31">
        <v>0.25</v>
      </c>
      <c r="W14" s="31"/>
      <c r="X14" s="31"/>
      <c r="Y14" s="31"/>
      <c r="Z14" s="31"/>
      <c r="AA14" s="31">
        <v>0.1</v>
      </c>
      <c r="AB14" s="31"/>
      <c r="AC14" s="31"/>
      <c r="AD14" s="31"/>
      <c r="AE14" s="31"/>
      <c r="AF14" s="31"/>
      <c r="AG14" s="31"/>
      <c r="AH14" s="31"/>
      <c r="AI14" s="31"/>
      <c r="AJ14" s="31"/>
      <c r="AK14" s="31"/>
      <c r="AL14" s="31"/>
      <c r="AM14" s="31"/>
      <c r="AN14" s="32">
        <f t="shared" si="2"/>
        <v>0.35</v>
      </c>
      <c r="AO14" s="33"/>
      <c r="AP14" s="121"/>
      <c r="AQ14" s="124"/>
      <c r="AR14" s="106"/>
      <c r="AS14" s="127"/>
    </row>
    <row r="15" spans="1:45" s="1" customFormat="1" x14ac:dyDescent="0.3">
      <c r="A15" s="112"/>
      <c r="B15" s="115"/>
      <c r="C15" s="115"/>
      <c r="D15" s="115"/>
      <c r="E15" s="115"/>
      <c r="F15" s="115"/>
      <c r="G15" s="115"/>
      <c r="H15" s="115"/>
      <c r="I15" s="115"/>
      <c r="J15" s="115"/>
      <c r="K15" s="115"/>
      <c r="L15" s="115"/>
      <c r="M15" s="115"/>
      <c r="N15" s="97"/>
      <c r="O15" s="97"/>
      <c r="P15" s="100"/>
      <c r="Q15" s="103"/>
      <c r="R15" s="106"/>
      <c r="S15" s="109"/>
      <c r="T15" s="118"/>
      <c r="U15" s="30" t="s">
        <v>1004</v>
      </c>
      <c r="V15" s="31">
        <v>0.25</v>
      </c>
      <c r="W15" s="31"/>
      <c r="X15" s="31"/>
      <c r="Y15" s="31"/>
      <c r="Z15" s="31"/>
      <c r="AA15" s="31">
        <v>0.1</v>
      </c>
      <c r="AB15" s="31"/>
      <c r="AC15" s="31"/>
      <c r="AD15" s="31"/>
      <c r="AE15" s="31"/>
      <c r="AF15" s="31"/>
      <c r="AG15" s="31"/>
      <c r="AH15" s="31"/>
      <c r="AI15" s="31"/>
      <c r="AJ15" s="31"/>
      <c r="AK15" s="31"/>
      <c r="AL15" s="31"/>
      <c r="AM15" s="31"/>
      <c r="AN15" s="32">
        <f t="shared" si="2"/>
        <v>0.35</v>
      </c>
      <c r="AO15" s="33"/>
      <c r="AP15" s="121"/>
      <c r="AQ15" s="124"/>
      <c r="AR15" s="106"/>
      <c r="AS15" s="127"/>
    </row>
    <row r="16" spans="1:45" s="1" customFormat="1" x14ac:dyDescent="0.3">
      <c r="A16" s="112"/>
      <c r="B16" s="115"/>
      <c r="C16" s="115"/>
      <c r="D16" s="115"/>
      <c r="E16" s="115"/>
      <c r="F16" s="115"/>
      <c r="G16" s="115"/>
      <c r="H16" s="115"/>
      <c r="I16" s="115"/>
      <c r="J16" s="115"/>
      <c r="K16" s="115"/>
      <c r="L16" s="115"/>
      <c r="M16" s="115"/>
      <c r="N16" s="97"/>
      <c r="O16" s="97"/>
      <c r="P16" s="100"/>
      <c r="Q16" s="103"/>
      <c r="R16" s="106"/>
      <c r="S16" s="109"/>
      <c r="T16" s="118"/>
      <c r="U16" s="30" t="s">
        <v>1005</v>
      </c>
      <c r="V16" s="31"/>
      <c r="W16" s="31">
        <v>0.15</v>
      </c>
      <c r="X16" s="31"/>
      <c r="Y16" s="31"/>
      <c r="Z16" s="31"/>
      <c r="AA16" s="31">
        <v>0.1</v>
      </c>
      <c r="AB16" s="31"/>
      <c r="AC16" s="31"/>
      <c r="AD16" s="31"/>
      <c r="AE16" s="31"/>
      <c r="AF16" s="31"/>
      <c r="AG16" s="31"/>
      <c r="AH16" s="31"/>
      <c r="AI16" s="31"/>
      <c r="AJ16" s="31"/>
      <c r="AK16" s="31"/>
      <c r="AL16" s="31"/>
      <c r="AM16" s="31"/>
      <c r="AN16" s="32">
        <f t="shared" si="2"/>
        <v>0.25</v>
      </c>
      <c r="AO16" s="33"/>
      <c r="AP16" s="121"/>
      <c r="AQ16" s="124"/>
      <c r="AR16" s="106"/>
      <c r="AS16" s="127"/>
    </row>
    <row r="17" spans="1:45" s="1" customFormat="1" ht="65.25" customHeight="1" x14ac:dyDescent="0.3">
      <c r="A17" s="112"/>
      <c r="B17" s="115"/>
      <c r="C17" s="115"/>
      <c r="D17" s="115"/>
      <c r="E17" s="115"/>
      <c r="F17" s="115"/>
      <c r="G17" s="115"/>
      <c r="H17" s="115"/>
      <c r="I17" s="115"/>
      <c r="J17" s="115"/>
      <c r="K17" s="115"/>
      <c r="L17" s="115"/>
      <c r="M17" s="115"/>
      <c r="N17" s="97"/>
      <c r="O17" s="97"/>
      <c r="P17" s="100"/>
      <c r="Q17" s="103"/>
      <c r="R17" s="106"/>
      <c r="S17" s="109"/>
      <c r="T17" s="118"/>
      <c r="U17" s="30" t="s">
        <v>1006</v>
      </c>
      <c r="V17" s="31"/>
      <c r="W17" s="31"/>
      <c r="X17" s="31">
        <v>0.1</v>
      </c>
      <c r="Y17" s="31"/>
      <c r="Z17" s="31"/>
      <c r="AA17" s="31">
        <v>0.1</v>
      </c>
      <c r="AB17" s="31"/>
      <c r="AC17" s="31"/>
      <c r="AD17" s="31"/>
      <c r="AE17" s="31"/>
      <c r="AF17" s="31"/>
      <c r="AG17" s="31"/>
      <c r="AH17" s="31"/>
      <c r="AI17" s="31"/>
      <c r="AJ17" s="31"/>
      <c r="AK17" s="31"/>
      <c r="AL17" s="31"/>
      <c r="AM17" s="31"/>
      <c r="AN17" s="32">
        <f t="shared" si="2"/>
        <v>0.2</v>
      </c>
      <c r="AO17" s="33"/>
      <c r="AP17" s="121"/>
      <c r="AQ17" s="124"/>
      <c r="AR17" s="106"/>
      <c r="AS17" s="127"/>
    </row>
    <row r="18" spans="1:45" s="1" customFormat="1" ht="1.5" customHeight="1" thickBot="1" x14ac:dyDescent="0.35">
      <c r="A18" s="112"/>
      <c r="B18" s="115"/>
      <c r="C18" s="115"/>
      <c r="D18" s="115"/>
      <c r="E18" s="115"/>
      <c r="F18" s="115"/>
      <c r="G18" s="115"/>
      <c r="H18" s="115"/>
      <c r="I18" s="115"/>
      <c r="J18" s="115"/>
      <c r="K18" s="115"/>
      <c r="L18" s="115"/>
      <c r="M18" s="115"/>
      <c r="N18" s="97"/>
      <c r="O18" s="97"/>
      <c r="P18" s="100"/>
      <c r="Q18" s="103"/>
      <c r="R18" s="106"/>
      <c r="S18" s="109"/>
      <c r="T18" s="118"/>
      <c r="U18" s="30"/>
      <c r="V18" s="31"/>
      <c r="W18" s="31"/>
      <c r="X18" s="31"/>
      <c r="Y18" s="31"/>
      <c r="Z18" s="31"/>
      <c r="AA18" s="31"/>
      <c r="AB18" s="31"/>
      <c r="AC18" s="31"/>
      <c r="AD18" s="31"/>
      <c r="AE18" s="31"/>
      <c r="AF18" s="31"/>
      <c r="AG18" s="31"/>
      <c r="AH18" s="31"/>
      <c r="AI18" s="31"/>
      <c r="AJ18" s="31"/>
      <c r="AK18" s="31"/>
      <c r="AL18" s="31"/>
      <c r="AM18" s="31"/>
      <c r="AN18" s="32">
        <f t="shared" si="2"/>
        <v>0</v>
      </c>
      <c r="AO18" s="33"/>
      <c r="AP18" s="121"/>
      <c r="AQ18" s="124"/>
      <c r="AR18" s="106"/>
      <c r="AS18" s="127"/>
    </row>
    <row r="19" spans="1:45" s="1" customFormat="1" ht="18.600000000000001" hidden="1" thickBot="1" x14ac:dyDescent="0.35">
      <c r="A19" s="112"/>
      <c r="B19" s="115"/>
      <c r="C19" s="115"/>
      <c r="D19" s="115"/>
      <c r="E19" s="115"/>
      <c r="F19" s="115"/>
      <c r="G19" s="115"/>
      <c r="H19" s="115"/>
      <c r="I19" s="115"/>
      <c r="J19" s="115"/>
      <c r="K19" s="115"/>
      <c r="L19" s="115"/>
      <c r="M19" s="115"/>
      <c r="N19" s="97"/>
      <c r="O19" s="97"/>
      <c r="P19" s="100"/>
      <c r="Q19" s="103"/>
      <c r="R19" s="106"/>
      <c r="S19" s="109"/>
      <c r="T19" s="118"/>
      <c r="U19" s="30"/>
      <c r="V19" s="31"/>
      <c r="W19" s="31"/>
      <c r="X19" s="31"/>
      <c r="Y19" s="31"/>
      <c r="Z19" s="31"/>
      <c r="AA19" s="31"/>
      <c r="AB19" s="31"/>
      <c r="AC19" s="31"/>
      <c r="AD19" s="31"/>
      <c r="AE19" s="31"/>
      <c r="AF19" s="31"/>
      <c r="AG19" s="31"/>
      <c r="AH19" s="31"/>
      <c r="AI19" s="31"/>
      <c r="AJ19" s="31"/>
      <c r="AK19" s="31"/>
      <c r="AL19" s="31"/>
      <c r="AM19" s="31"/>
      <c r="AN19" s="32">
        <f t="shared" si="2"/>
        <v>0</v>
      </c>
      <c r="AO19" s="33"/>
      <c r="AP19" s="121"/>
      <c r="AQ19" s="124"/>
      <c r="AR19" s="106"/>
      <c r="AS19" s="127"/>
    </row>
    <row r="20" spans="1:45" s="1" customFormat="1" ht="19.5" hidden="1" customHeight="1" thickBot="1" x14ac:dyDescent="0.35">
      <c r="A20" s="112"/>
      <c r="B20" s="115"/>
      <c r="C20" s="115"/>
      <c r="D20" s="115"/>
      <c r="E20" s="115"/>
      <c r="F20" s="115"/>
      <c r="G20" s="115"/>
      <c r="H20" s="115"/>
      <c r="I20" s="115"/>
      <c r="J20" s="115"/>
      <c r="K20" s="115"/>
      <c r="L20" s="115"/>
      <c r="M20" s="115"/>
      <c r="N20" s="97"/>
      <c r="O20" s="97"/>
      <c r="P20" s="100"/>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2"/>
        <v>0</v>
      </c>
      <c r="AO20" s="33"/>
      <c r="AP20" s="121"/>
      <c r="AQ20" s="124"/>
      <c r="AR20" s="106"/>
      <c r="AS20" s="127"/>
    </row>
    <row r="21" spans="1:45" s="1" customFormat="1" ht="3" hidden="1" customHeight="1" thickBot="1" x14ac:dyDescent="0.35">
      <c r="A21" s="113"/>
      <c r="B21" s="116"/>
      <c r="C21" s="116"/>
      <c r="D21" s="116"/>
      <c r="E21" s="116"/>
      <c r="F21" s="116"/>
      <c r="G21" s="116"/>
      <c r="H21" s="116"/>
      <c r="I21" s="116"/>
      <c r="J21" s="116"/>
      <c r="K21" s="116"/>
      <c r="L21" s="116"/>
      <c r="M21" s="116"/>
      <c r="N21" s="98"/>
      <c r="O21" s="98"/>
      <c r="P21" s="101"/>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2"/>
        <v>0</v>
      </c>
      <c r="AO21" s="39"/>
      <c r="AP21" s="122"/>
      <c r="AQ21" s="125"/>
      <c r="AR21" s="107"/>
      <c r="AS21" s="128"/>
    </row>
    <row r="22" spans="1:45" x14ac:dyDescent="0.35">
      <c r="A22" s="111" t="s">
        <v>1007</v>
      </c>
      <c r="B22" s="114" t="s">
        <v>991</v>
      </c>
      <c r="C22" s="114" t="s">
        <v>1008</v>
      </c>
      <c r="D22" s="114"/>
      <c r="E22" s="114" t="s">
        <v>80</v>
      </c>
      <c r="F22" s="114"/>
      <c r="G22" s="114"/>
      <c r="H22" s="114"/>
      <c r="I22" s="114"/>
      <c r="J22" s="114"/>
      <c r="K22" s="114"/>
      <c r="L22" s="114"/>
      <c r="M22" s="114" t="s">
        <v>5</v>
      </c>
      <c r="N22" s="96" t="s">
        <v>1009</v>
      </c>
      <c r="O22" s="96" t="s">
        <v>1010</v>
      </c>
      <c r="P22" s="99">
        <v>0.8</v>
      </c>
      <c r="Q22" s="102">
        <v>1</v>
      </c>
      <c r="R22" s="105" t="str">
        <f t="shared" ref="R22" si="3">IF(S22&lt;=1600,"BAJO",(IF(AND(S22&gt;1600,S22&lt;=3600),"MODERADO",IF(AND(S22&gt;3600,S22&lt;=4800),"ALTO",IF(AND(S22&gt;4800,S22&lt;=10000),"EXTREMO")))))</f>
        <v>EXTREMO</v>
      </c>
      <c r="S22" s="108">
        <f>(P22*Q22)*10000</f>
        <v>8000</v>
      </c>
      <c r="T22" s="117" t="s">
        <v>9</v>
      </c>
      <c r="U22" s="36" t="s">
        <v>1011</v>
      </c>
      <c r="V22" s="31">
        <v>0.25</v>
      </c>
      <c r="W22" s="31"/>
      <c r="X22" s="31"/>
      <c r="Y22" s="31"/>
      <c r="Z22" s="31">
        <v>0.15</v>
      </c>
      <c r="AA22" s="31"/>
      <c r="AB22" s="31"/>
      <c r="AC22" s="31"/>
      <c r="AD22" s="31"/>
      <c r="AE22" s="31"/>
      <c r="AF22" s="31"/>
      <c r="AG22" s="31"/>
      <c r="AH22" s="31"/>
      <c r="AI22" s="31"/>
      <c r="AJ22" s="31"/>
      <c r="AK22" s="31"/>
      <c r="AL22" s="31"/>
      <c r="AM22" s="31"/>
      <c r="AN22" s="38">
        <f t="shared" si="2"/>
        <v>0.4</v>
      </c>
      <c r="AO22" s="35"/>
      <c r="AP22" s="120" t="e">
        <f>P22*(1-AN22)*(1-AN23)*(1-#REF!)*(1-AN24)*(1-AN25)*(1-AN26)*(1-AN27)*(1-AN28)*(1-AN29)*(1-AN30)*(1-AN31)*(1-AN32)*(1-AN33)*(1-AN34)</f>
        <v>#REF!</v>
      </c>
      <c r="AQ22" s="123">
        <f>Q22</f>
        <v>1</v>
      </c>
      <c r="AR22" s="105" t="e">
        <f t="shared" ref="AR22" si="4">IF(AS22&lt;=1600,"BAJO",(IF(AND(AS22&gt;1600,AS22&lt;=3600),"MODERADO",IF(AND(AS22&gt;3600,AS22&lt;=4800),"ALTO",IF(AND(AS22&gt;4800,AS22&lt;10000),"CATASTRÓFICO")))))</f>
        <v>#REF!</v>
      </c>
      <c r="AS22" s="126" t="e">
        <f t="shared" ref="AS22" si="5">(AP22*AQ22)*10000</f>
        <v>#REF!</v>
      </c>
    </row>
    <row r="23" spans="1:45" x14ac:dyDescent="0.35">
      <c r="A23" s="112"/>
      <c r="B23" s="115"/>
      <c r="C23" s="115"/>
      <c r="D23" s="115"/>
      <c r="E23" s="115"/>
      <c r="F23" s="115"/>
      <c r="G23" s="115"/>
      <c r="H23" s="115"/>
      <c r="I23" s="115"/>
      <c r="J23" s="115"/>
      <c r="K23" s="115"/>
      <c r="L23" s="115"/>
      <c r="M23" s="115"/>
      <c r="N23" s="97"/>
      <c r="O23" s="97"/>
      <c r="P23" s="100"/>
      <c r="Q23" s="103"/>
      <c r="R23" s="106"/>
      <c r="S23" s="109"/>
      <c r="T23" s="118"/>
      <c r="U23" s="49" t="s">
        <v>1012</v>
      </c>
      <c r="V23" s="31"/>
      <c r="W23" s="31"/>
      <c r="X23" s="31"/>
      <c r="Y23" s="31"/>
      <c r="Z23" s="31"/>
      <c r="AA23" s="31"/>
      <c r="AB23" s="31"/>
      <c r="AC23" s="31"/>
      <c r="AD23" s="31"/>
      <c r="AE23" s="31"/>
      <c r="AF23" s="31"/>
      <c r="AG23" s="31"/>
      <c r="AH23" s="31"/>
      <c r="AI23" s="31"/>
      <c r="AJ23" s="31"/>
      <c r="AK23" s="31"/>
      <c r="AL23" s="31"/>
      <c r="AM23" s="31"/>
      <c r="AN23" s="32">
        <f t="shared" si="2"/>
        <v>0</v>
      </c>
      <c r="AO23" s="33"/>
      <c r="AP23" s="121"/>
      <c r="AQ23" s="124"/>
      <c r="AR23" s="106"/>
      <c r="AS23" s="127"/>
    </row>
    <row r="24" spans="1:45" ht="20.100000000000001" customHeight="1" x14ac:dyDescent="0.35">
      <c r="A24" s="112"/>
      <c r="B24" s="115"/>
      <c r="C24" s="115"/>
      <c r="D24" s="115"/>
      <c r="E24" s="115"/>
      <c r="F24" s="115"/>
      <c r="G24" s="115"/>
      <c r="H24" s="115"/>
      <c r="I24" s="115"/>
      <c r="J24" s="115"/>
      <c r="K24" s="115"/>
      <c r="L24" s="115"/>
      <c r="M24" s="115"/>
      <c r="N24" s="97"/>
      <c r="O24" s="97"/>
      <c r="P24" s="100"/>
      <c r="Q24" s="103"/>
      <c r="R24" s="106"/>
      <c r="S24" s="109"/>
      <c r="T24" s="118"/>
      <c r="U24" s="34" t="s">
        <v>1013</v>
      </c>
      <c r="V24" s="31"/>
      <c r="W24" s="31">
        <v>0.15</v>
      </c>
      <c r="X24" s="31"/>
      <c r="Y24" s="31"/>
      <c r="Z24" s="31">
        <v>0.15</v>
      </c>
      <c r="AA24" s="31"/>
      <c r="AB24" s="31"/>
      <c r="AC24" s="31"/>
      <c r="AD24" s="31"/>
      <c r="AE24" s="31"/>
      <c r="AF24" s="31"/>
      <c r="AG24" s="31"/>
      <c r="AH24" s="31"/>
      <c r="AI24" s="31"/>
      <c r="AJ24" s="31"/>
      <c r="AK24" s="31"/>
      <c r="AL24" s="31"/>
      <c r="AM24" s="31"/>
      <c r="AN24" s="32">
        <f t="shared" si="2"/>
        <v>0.3</v>
      </c>
      <c r="AO24" s="33"/>
      <c r="AP24" s="121"/>
      <c r="AQ24" s="124"/>
      <c r="AR24" s="106"/>
      <c r="AS24" s="127"/>
    </row>
    <row r="25" spans="1:45" ht="20.100000000000001" customHeight="1" x14ac:dyDescent="0.35">
      <c r="A25" s="112"/>
      <c r="B25" s="115"/>
      <c r="C25" s="115"/>
      <c r="D25" s="115"/>
      <c r="E25" s="115"/>
      <c r="F25" s="115"/>
      <c r="G25" s="115"/>
      <c r="H25" s="115"/>
      <c r="I25" s="115"/>
      <c r="J25" s="115"/>
      <c r="K25" s="115"/>
      <c r="L25" s="115"/>
      <c r="M25" s="115"/>
      <c r="N25" s="97"/>
      <c r="O25" s="97"/>
      <c r="P25" s="100"/>
      <c r="Q25" s="103"/>
      <c r="R25" s="106"/>
      <c r="S25" s="109"/>
      <c r="T25" s="118"/>
      <c r="U25" s="30" t="s">
        <v>1014</v>
      </c>
      <c r="V25" s="31">
        <v>0.25</v>
      </c>
      <c r="W25" s="31"/>
      <c r="X25" s="31"/>
      <c r="Y25" s="31"/>
      <c r="Z25" s="31"/>
      <c r="AA25" s="31">
        <v>0.1</v>
      </c>
      <c r="AB25" s="31"/>
      <c r="AC25" s="31"/>
      <c r="AD25" s="31"/>
      <c r="AE25" s="31"/>
      <c r="AF25" s="31"/>
      <c r="AG25" s="31"/>
      <c r="AH25" s="31"/>
      <c r="AI25" s="31"/>
      <c r="AJ25" s="31"/>
      <c r="AK25" s="31"/>
      <c r="AL25" s="31"/>
      <c r="AM25" s="31"/>
      <c r="AN25" s="32">
        <f t="shared" si="2"/>
        <v>0.35</v>
      </c>
      <c r="AO25" s="33"/>
      <c r="AP25" s="121"/>
      <c r="AQ25" s="124"/>
      <c r="AR25" s="106"/>
      <c r="AS25" s="127"/>
    </row>
    <row r="26" spans="1:45" ht="20.100000000000001" customHeight="1" x14ac:dyDescent="0.35">
      <c r="A26" s="112"/>
      <c r="B26" s="115"/>
      <c r="C26" s="115"/>
      <c r="D26" s="115"/>
      <c r="E26" s="115"/>
      <c r="F26" s="115"/>
      <c r="G26" s="115"/>
      <c r="H26" s="115"/>
      <c r="I26" s="115"/>
      <c r="J26" s="115"/>
      <c r="K26" s="115"/>
      <c r="L26" s="115"/>
      <c r="M26" s="115"/>
      <c r="N26" s="97"/>
      <c r="O26" s="97"/>
      <c r="P26" s="100"/>
      <c r="Q26" s="103"/>
      <c r="R26" s="106"/>
      <c r="S26" s="109"/>
      <c r="T26" s="118"/>
      <c r="U26" s="30" t="s">
        <v>1015</v>
      </c>
      <c r="V26" s="31">
        <v>0.25</v>
      </c>
      <c r="W26" s="31"/>
      <c r="X26" s="31"/>
      <c r="Y26" s="31"/>
      <c r="Z26" s="31"/>
      <c r="AA26" s="31">
        <v>0.1</v>
      </c>
      <c r="AB26" s="31"/>
      <c r="AC26" s="31"/>
      <c r="AD26" s="31"/>
      <c r="AE26" s="31"/>
      <c r="AF26" s="31"/>
      <c r="AG26" s="31"/>
      <c r="AH26" s="31"/>
      <c r="AI26" s="31"/>
      <c r="AJ26" s="31"/>
      <c r="AK26" s="31"/>
      <c r="AL26" s="31"/>
      <c r="AM26" s="31"/>
      <c r="AN26" s="32">
        <f t="shared" si="2"/>
        <v>0.35</v>
      </c>
      <c r="AO26" s="33"/>
      <c r="AP26" s="121"/>
      <c r="AQ26" s="124"/>
      <c r="AR26" s="106"/>
      <c r="AS26" s="127"/>
    </row>
    <row r="27" spans="1:45" ht="20.100000000000001" customHeight="1" x14ac:dyDescent="0.35">
      <c r="A27" s="112"/>
      <c r="B27" s="115"/>
      <c r="C27" s="115"/>
      <c r="D27" s="115"/>
      <c r="E27" s="115"/>
      <c r="F27" s="115"/>
      <c r="G27" s="115"/>
      <c r="H27" s="115"/>
      <c r="I27" s="115"/>
      <c r="J27" s="115"/>
      <c r="K27" s="115"/>
      <c r="L27" s="115"/>
      <c r="M27" s="115"/>
      <c r="N27" s="97"/>
      <c r="O27" s="97"/>
      <c r="P27" s="100"/>
      <c r="Q27" s="103"/>
      <c r="R27" s="106"/>
      <c r="S27" s="109"/>
      <c r="T27" s="118"/>
      <c r="U27" s="30" t="s">
        <v>1016</v>
      </c>
      <c r="V27" s="31"/>
      <c r="W27" s="31"/>
      <c r="X27" s="31"/>
      <c r="Y27" s="31"/>
      <c r="Z27" s="31"/>
      <c r="AA27" s="31"/>
      <c r="AB27" s="31"/>
      <c r="AC27" s="31"/>
      <c r="AD27" s="31"/>
      <c r="AE27" s="31"/>
      <c r="AF27" s="31"/>
      <c r="AG27" s="31"/>
      <c r="AH27" s="31"/>
      <c r="AI27" s="31"/>
      <c r="AJ27" s="31"/>
      <c r="AK27" s="31"/>
      <c r="AL27" s="31"/>
      <c r="AM27" s="31"/>
      <c r="AN27" s="32">
        <f t="shared" si="2"/>
        <v>0</v>
      </c>
      <c r="AO27" s="33"/>
      <c r="AP27" s="121"/>
      <c r="AQ27" s="124"/>
      <c r="AR27" s="106"/>
      <c r="AS27" s="127"/>
    </row>
    <row r="28" spans="1:45" ht="20.100000000000001" customHeight="1" x14ac:dyDescent="0.35">
      <c r="A28" s="112"/>
      <c r="B28" s="115"/>
      <c r="C28" s="115"/>
      <c r="D28" s="115"/>
      <c r="E28" s="115"/>
      <c r="F28" s="115"/>
      <c r="G28" s="115"/>
      <c r="H28" s="115"/>
      <c r="I28" s="115"/>
      <c r="J28" s="115"/>
      <c r="K28" s="115"/>
      <c r="L28" s="115"/>
      <c r="M28" s="115"/>
      <c r="N28" s="97"/>
      <c r="O28" s="97"/>
      <c r="P28" s="100"/>
      <c r="Q28" s="103"/>
      <c r="R28" s="106"/>
      <c r="S28" s="109"/>
      <c r="T28" s="118"/>
      <c r="U28" s="30" t="s">
        <v>1017</v>
      </c>
      <c r="V28" s="31"/>
      <c r="W28" s="31">
        <v>0.15</v>
      </c>
      <c r="X28" s="31"/>
      <c r="Y28" s="31"/>
      <c r="Z28" s="31"/>
      <c r="AA28" s="31">
        <v>0.1</v>
      </c>
      <c r="AB28" s="31"/>
      <c r="AC28" s="31"/>
      <c r="AD28" s="31"/>
      <c r="AE28" s="31"/>
      <c r="AF28" s="31"/>
      <c r="AG28" s="31"/>
      <c r="AH28" s="31"/>
      <c r="AI28" s="31"/>
      <c r="AJ28" s="31"/>
      <c r="AK28" s="31"/>
      <c r="AL28" s="31"/>
      <c r="AM28" s="31"/>
      <c r="AN28" s="32">
        <f t="shared" si="2"/>
        <v>0.25</v>
      </c>
      <c r="AO28" s="33"/>
      <c r="AP28" s="121"/>
      <c r="AQ28" s="124"/>
      <c r="AR28" s="106"/>
      <c r="AS28" s="127"/>
    </row>
    <row r="29" spans="1:45" ht="20.100000000000001" customHeight="1" x14ac:dyDescent="0.35">
      <c r="A29" s="112"/>
      <c r="B29" s="115"/>
      <c r="C29" s="115"/>
      <c r="D29" s="115"/>
      <c r="E29" s="115"/>
      <c r="F29" s="115"/>
      <c r="G29" s="115"/>
      <c r="H29" s="115"/>
      <c r="I29" s="115"/>
      <c r="J29" s="115"/>
      <c r="K29" s="115"/>
      <c r="L29" s="115"/>
      <c r="M29" s="115"/>
      <c r="N29" s="97"/>
      <c r="O29" s="97"/>
      <c r="P29" s="100"/>
      <c r="Q29" s="103"/>
      <c r="R29" s="106"/>
      <c r="S29" s="109"/>
      <c r="T29" s="118"/>
      <c r="U29" s="49" t="s">
        <v>1018</v>
      </c>
      <c r="V29" s="31"/>
      <c r="W29" s="31"/>
      <c r="X29" s="31"/>
      <c r="Y29" s="31"/>
      <c r="Z29" s="31"/>
      <c r="AA29" s="31"/>
      <c r="AB29" s="31"/>
      <c r="AC29" s="31"/>
      <c r="AD29" s="31"/>
      <c r="AE29" s="31"/>
      <c r="AF29" s="31"/>
      <c r="AG29" s="31"/>
      <c r="AH29" s="31"/>
      <c r="AI29" s="31"/>
      <c r="AJ29" s="31"/>
      <c r="AK29" s="31"/>
      <c r="AL29" s="31"/>
      <c r="AM29" s="31"/>
      <c r="AN29" s="32">
        <f t="shared" si="2"/>
        <v>0</v>
      </c>
      <c r="AO29" s="33"/>
      <c r="AP29" s="121"/>
      <c r="AQ29" s="124"/>
      <c r="AR29" s="106"/>
      <c r="AS29" s="127"/>
    </row>
    <row r="30" spans="1:45" ht="20.100000000000001" customHeight="1" x14ac:dyDescent="0.35">
      <c r="A30" s="112"/>
      <c r="B30" s="115"/>
      <c r="C30" s="115"/>
      <c r="D30" s="115"/>
      <c r="E30" s="115"/>
      <c r="F30" s="115"/>
      <c r="G30" s="115"/>
      <c r="H30" s="115"/>
      <c r="I30" s="115"/>
      <c r="J30" s="115"/>
      <c r="K30" s="115"/>
      <c r="L30" s="115"/>
      <c r="M30" s="115"/>
      <c r="N30" s="97"/>
      <c r="O30" s="97"/>
      <c r="P30" s="100"/>
      <c r="Q30" s="103"/>
      <c r="R30" s="106"/>
      <c r="S30" s="109"/>
      <c r="T30" s="118"/>
      <c r="U30" s="30"/>
      <c r="V30" s="31"/>
      <c r="W30" s="31"/>
      <c r="X30" s="31"/>
      <c r="Y30" s="31"/>
      <c r="Z30" s="31"/>
      <c r="AA30" s="31"/>
      <c r="AB30" s="31"/>
      <c r="AC30" s="31"/>
      <c r="AD30" s="31"/>
      <c r="AE30" s="31"/>
      <c r="AF30" s="31"/>
      <c r="AG30" s="31"/>
      <c r="AH30" s="31"/>
      <c r="AI30" s="31"/>
      <c r="AJ30" s="31"/>
      <c r="AK30" s="31"/>
      <c r="AL30" s="31"/>
      <c r="AM30" s="31"/>
      <c r="AN30" s="32">
        <f t="shared" si="2"/>
        <v>0</v>
      </c>
      <c r="AO30" s="33"/>
      <c r="AP30" s="121"/>
      <c r="AQ30" s="124"/>
      <c r="AR30" s="106"/>
      <c r="AS30" s="127"/>
    </row>
    <row r="31" spans="1:45" ht="20.100000000000001" customHeight="1" x14ac:dyDescent="0.35">
      <c r="A31" s="112"/>
      <c r="B31" s="115"/>
      <c r="C31" s="115"/>
      <c r="D31" s="115"/>
      <c r="E31" s="115"/>
      <c r="F31" s="115"/>
      <c r="G31" s="115"/>
      <c r="H31" s="115"/>
      <c r="I31" s="115"/>
      <c r="J31" s="115"/>
      <c r="K31" s="115"/>
      <c r="L31" s="115"/>
      <c r="M31" s="115"/>
      <c r="N31" s="97"/>
      <c r="O31" s="97"/>
      <c r="P31" s="100"/>
      <c r="Q31" s="103"/>
      <c r="R31" s="106"/>
      <c r="S31" s="109"/>
      <c r="T31" s="118"/>
      <c r="U31" s="30"/>
      <c r="V31" s="31"/>
      <c r="W31" s="31"/>
      <c r="X31" s="31"/>
      <c r="Y31" s="31"/>
      <c r="Z31" s="31"/>
      <c r="AA31" s="31"/>
      <c r="AB31" s="31"/>
      <c r="AC31" s="31"/>
      <c r="AD31" s="31"/>
      <c r="AE31" s="31"/>
      <c r="AF31" s="31"/>
      <c r="AG31" s="31"/>
      <c r="AH31" s="31"/>
      <c r="AI31" s="31"/>
      <c r="AJ31" s="31"/>
      <c r="AK31" s="31"/>
      <c r="AL31" s="31"/>
      <c r="AM31" s="31"/>
      <c r="AN31" s="32">
        <f t="shared" si="2"/>
        <v>0</v>
      </c>
      <c r="AO31" s="33"/>
      <c r="AP31" s="121"/>
      <c r="AQ31" s="124"/>
      <c r="AR31" s="106"/>
      <c r="AS31" s="127"/>
    </row>
    <row r="32" spans="1:45" ht="20.100000000000001" customHeight="1" x14ac:dyDescent="0.35">
      <c r="A32" s="112"/>
      <c r="B32" s="115"/>
      <c r="C32" s="115"/>
      <c r="D32" s="115"/>
      <c r="E32" s="115"/>
      <c r="F32" s="115"/>
      <c r="G32" s="115"/>
      <c r="H32" s="115"/>
      <c r="I32" s="115"/>
      <c r="J32" s="115"/>
      <c r="K32" s="115"/>
      <c r="L32" s="115"/>
      <c r="M32" s="115"/>
      <c r="N32" s="97"/>
      <c r="O32" s="97"/>
      <c r="P32" s="100"/>
      <c r="Q32" s="103"/>
      <c r="R32" s="106"/>
      <c r="S32" s="109"/>
      <c r="T32" s="118"/>
      <c r="U32" s="30"/>
      <c r="V32" s="31"/>
      <c r="W32" s="31"/>
      <c r="X32" s="31"/>
      <c r="Y32" s="31"/>
      <c r="Z32" s="31"/>
      <c r="AA32" s="31"/>
      <c r="AB32" s="31"/>
      <c r="AC32" s="31"/>
      <c r="AD32" s="31"/>
      <c r="AE32" s="31"/>
      <c r="AF32" s="31"/>
      <c r="AG32" s="31"/>
      <c r="AH32" s="31"/>
      <c r="AI32" s="31"/>
      <c r="AJ32" s="31"/>
      <c r="AK32" s="31"/>
      <c r="AL32" s="31"/>
      <c r="AM32" s="31"/>
      <c r="AN32" s="32">
        <f t="shared" si="2"/>
        <v>0</v>
      </c>
      <c r="AO32" s="33"/>
      <c r="AP32" s="121"/>
      <c r="AQ32" s="124"/>
      <c r="AR32" s="106"/>
      <c r="AS32" s="127"/>
    </row>
    <row r="33" spans="1:45" ht="20.100000000000001" customHeight="1" thickBot="1" x14ac:dyDescent="0.4">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2"/>
        <v>0</v>
      </c>
      <c r="AO33" s="33"/>
      <c r="AP33" s="121"/>
      <c r="AQ33" s="124"/>
      <c r="AR33" s="106"/>
      <c r="AS33" s="127"/>
    </row>
    <row r="34" spans="1:45" ht="19.5" hidden="1" customHeight="1" thickBot="1" x14ac:dyDescent="0.4">
      <c r="A34" s="113"/>
      <c r="B34" s="116"/>
      <c r="C34" s="116"/>
      <c r="D34" s="116"/>
      <c r="E34" s="116"/>
      <c r="F34" s="116"/>
      <c r="G34" s="116"/>
      <c r="H34" s="116"/>
      <c r="I34" s="116"/>
      <c r="J34" s="116"/>
      <c r="K34" s="116"/>
      <c r="L34" s="116"/>
      <c r="M34" s="116"/>
      <c r="N34" s="98"/>
      <c r="O34" s="98"/>
      <c r="P34" s="101"/>
      <c r="Q34" s="104"/>
      <c r="R34" s="107"/>
      <c r="S34" s="110"/>
      <c r="T34" s="119"/>
      <c r="U34" s="40"/>
      <c r="V34" s="31"/>
      <c r="W34" s="31"/>
      <c r="X34" s="31"/>
      <c r="Y34" s="31"/>
      <c r="Z34" s="31"/>
      <c r="AA34" s="31"/>
      <c r="AB34" s="31"/>
      <c r="AC34" s="31"/>
      <c r="AD34" s="31"/>
      <c r="AE34" s="31"/>
      <c r="AF34" s="31"/>
      <c r="AG34" s="31"/>
      <c r="AH34" s="31"/>
      <c r="AI34" s="31"/>
      <c r="AJ34" s="31"/>
      <c r="AK34" s="31"/>
      <c r="AL34" s="31"/>
      <c r="AM34" s="31"/>
      <c r="AN34" s="42">
        <f t="shared" si="2"/>
        <v>0</v>
      </c>
      <c r="AO34" s="39"/>
      <c r="AP34" s="122"/>
      <c r="AQ34" s="125"/>
      <c r="AR34" s="107"/>
      <c r="AS34" s="128"/>
    </row>
    <row r="35" spans="1:45" x14ac:dyDescent="0.35">
      <c r="A35" s="111" t="s">
        <v>1019</v>
      </c>
      <c r="B35" s="114" t="s">
        <v>991</v>
      </c>
      <c r="C35" s="114" t="s">
        <v>1020</v>
      </c>
      <c r="D35" s="114"/>
      <c r="E35" s="114" t="s">
        <v>80</v>
      </c>
      <c r="F35" s="114"/>
      <c r="G35" s="114"/>
      <c r="H35" s="114"/>
      <c r="I35" s="114"/>
      <c r="J35" s="114"/>
      <c r="K35" s="114"/>
      <c r="L35" s="114"/>
      <c r="M35" s="114" t="s">
        <v>5</v>
      </c>
      <c r="N35" s="96" t="s">
        <v>1021</v>
      </c>
      <c r="O35" s="96" t="s">
        <v>1022</v>
      </c>
      <c r="P35" s="99">
        <v>0.8</v>
      </c>
      <c r="Q35" s="102">
        <v>0.8</v>
      </c>
      <c r="R35" s="105" t="str">
        <f t="shared" ref="R35" si="6">IF(S35&lt;=1600,"BAJO",(IF(AND(S35&gt;1600,S35&lt;=3600),"MODERADO",IF(AND(S35&gt;3600,S35&lt;=4800),"ALTO",IF(AND(S35&gt;4800,S35&lt;=10000),"EXTREMO")))))</f>
        <v>EXTREMO</v>
      </c>
      <c r="S35" s="108">
        <f>(P35*Q35)*10000</f>
        <v>6400.0000000000009</v>
      </c>
      <c r="T35" s="117" t="s">
        <v>9</v>
      </c>
      <c r="U35" s="36" t="s">
        <v>1023</v>
      </c>
      <c r="V35" s="31">
        <v>0.25</v>
      </c>
      <c r="W35" s="31"/>
      <c r="X35" s="31"/>
      <c r="Y35" s="31"/>
      <c r="Z35" s="31"/>
      <c r="AA35" s="31">
        <v>0.1</v>
      </c>
      <c r="AB35" s="31"/>
      <c r="AC35" s="31"/>
      <c r="AD35" s="31"/>
      <c r="AE35" s="31"/>
      <c r="AF35" s="31"/>
      <c r="AG35" s="31"/>
      <c r="AH35" s="31"/>
      <c r="AI35" s="31"/>
      <c r="AJ35" s="31"/>
      <c r="AK35" s="31"/>
      <c r="AL35" s="31"/>
      <c r="AM35" s="31"/>
      <c r="AN35" s="38">
        <f t="shared" si="2"/>
        <v>0.35</v>
      </c>
      <c r="AO35" s="35"/>
      <c r="AP35" s="120">
        <f t="shared" ref="AP35" si="7">P35*(1-AN35)*(1-AN36)*(1-AN37)*(1-AN38)*(1-AN39)*(1-AN40)*(1-AN41)*(1-AN42)*(1-AN43)*(1-AN44)*(1-AN45)*(1-AN46)*(1-AN47)*(1-AN48)</f>
        <v>6.9514453125E-2</v>
      </c>
      <c r="AQ35" s="123">
        <f>Q35</f>
        <v>0.8</v>
      </c>
      <c r="AR35" s="105" t="str">
        <f>IF(AS35&lt;=1600,"BAJO",(IF(AND(AS35&gt;1600,AS35&lt;=3600),"MODERADO",IF(AND(AS35&gt;3600,AS35&lt;=4800),"ALTO",IF(AND(AS35&gt;4800,AS35&lt;=10000),"CATASTRÓFICO")))))</f>
        <v>BAJO</v>
      </c>
      <c r="AS35" s="126">
        <f t="shared" ref="AS35" si="8">(AP35*AQ35)*10000</f>
        <v>556.11562500000002</v>
      </c>
    </row>
    <row r="36" spans="1:45" x14ac:dyDescent="0.35">
      <c r="A36" s="112"/>
      <c r="B36" s="115"/>
      <c r="C36" s="115"/>
      <c r="D36" s="115"/>
      <c r="E36" s="115"/>
      <c r="F36" s="115"/>
      <c r="G36" s="115"/>
      <c r="H36" s="115"/>
      <c r="I36" s="115"/>
      <c r="J36" s="115"/>
      <c r="K36" s="115"/>
      <c r="L36" s="115"/>
      <c r="M36" s="115"/>
      <c r="N36" s="97"/>
      <c r="O36" s="97"/>
      <c r="P36" s="100"/>
      <c r="Q36" s="103"/>
      <c r="R36" s="106"/>
      <c r="S36" s="109"/>
      <c r="T36" s="118"/>
      <c r="U36" s="49" t="s">
        <v>1024</v>
      </c>
      <c r="V36" s="31"/>
      <c r="W36" s="31"/>
      <c r="X36" s="31"/>
      <c r="Y36" s="31"/>
      <c r="Z36" s="31"/>
      <c r="AA36" s="31"/>
      <c r="AB36" s="31"/>
      <c r="AC36" s="31"/>
      <c r="AD36" s="31"/>
      <c r="AE36" s="31"/>
      <c r="AF36" s="31"/>
      <c r="AG36" s="31"/>
      <c r="AH36" s="31"/>
      <c r="AI36" s="31"/>
      <c r="AJ36" s="31"/>
      <c r="AK36" s="31"/>
      <c r="AL36" s="31"/>
      <c r="AM36" s="31"/>
      <c r="AN36" s="32">
        <f t="shared" si="2"/>
        <v>0</v>
      </c>
      <c r="AO36" s="33"/>
      <c r="AP36" s="121"/>
      <c r="AQ36" s="124"/>
      <c r="AR36" s="106"/>
      <c r="AS36" s="127"/>
    </row>
    <row r="37" spans="1:45" x14ac:dyDescent="0.35">
      <c r="A37" s="112"/>
      <c r="B37" s="115"/>
      <c r="C37" s="115"/>
      <c r="D37" s="115"/>
      <c r="E37" s="115"/>
      <c r="F37" s="115"/>
      <c r="G37" s="115"/>
      <c r="H37" s="115"/>
      <c r="I37" s="115"/>
      <c r="J37" s="115"/>
      <c r="K37" s="115"/>
      <c r="L37" s="115"/>
      <c r="M37" s="115"/>
      <c r="N37" s="97"/>
      <c r="O37" s="97"/>
      <c r="P37" s="100"/>
      <c r="Q37" s="103"/>
      <c r="R37" s="106"/>
      <c r="S37" s="109"/>
      <c r="T37" s="118"/>
      <c r="U37" s="34" t="s">
        <v>1025</v>
      </c>
      <c r="V37" s="31">
        <v>0.25</v>
      </c>
      <c r="W37" s="31"/>
      <c r="X37" s="31"/>
      <c r="Y37" s="31"/>
      <c r="Z37" s="31"/>
      <c r="AA37" s="31">
        <v>0.1</v>
      </c>
      <c r="AB37" s="31"/>
      <c r="AC37" s="31"/>
      <c r="AD37" s="31"/>
      <c r="AE37" s="31"/>
      <c r="AF37" s="31"/>
      <c r="AG37" s="31"/>
      <c r="AH37" s="31"/>
      <c r="AI37" s="31"/>
      <c r="AJ37" s="31"/>
      <c r="AK37" s="31"/>
      <c r="AL37" s="31"/>
      <c r="AM37" s="31"/>
      <c r="AN37" s="32">
        <f t="shared" si="2"/>
        <v>0.35</v>
      </c>
      <c r="AO37" s="33"/>
      <c r="AP37" s="121"/>
      <c r="AQ37" s="124"/>
      <c r="AR37" s="106"/>
      <c r="AS37" s="127"/>
    </row>
    <row r="38" spans="1:45" ht="20.100000000000001" customHeight="1" x14ac:dyDescent="0.35">
      <c r="A38" s="112"/>
      <c r="B38" s="115"/>
      <c r="C38" s="115"/>
      <c r="D38" s="115"/>
      <c r="E38" s="115"/>
      <c r="F38" s="115"/>
      <c r="G38" s="115"/>
      <c r="H38" s="115"/>
      <c r="I38" s="115"/>
      <c r="J38" s="115"/>
      <c r="K38" s="115"/>
      <c r="L38" s="115"/>
      <c r="M38" s="115"/>
      <c r="N38" s="97"/>
      <c r="O38" s="97"/>
      <c r="P38" s="100"/>
      <c r="Q38" s="103"/>
      <c r="R38" s="106"/>
      <c r="S38" s="109"/>
      <c r="T38" s="118"/>
      <c r="U38" s="34" t="s">
        <v>1026</v>
      </c>
      <c r="V38" s="31"/>
      <c r="W38" s="31">
        <v>0.15</v>
      </c>
      <c r="X38" s="31"/>
      <c r="Y38" s="31"/>
      <c r="Z38" s="31"/>
      <c r="AA38" s="31">
        <v>0.1</v>
      </c>
      <c r="AB38" s="31"/>
      <c r="AC38" s="31"/>
      <c r="AD38" s="31"/>
      <c r="AE38" s="31"/>
      <c r="AF38" s="31"/>
      <c r="AG38" s="31"/>
      <c r="AH38" s="31"/>
      <c r="AI38" s="31"/>
      <c r="AJ38" s="31"/>
      <c r="AK38" s="31"/>
      <c r="AL38" s="31"/>
      <c r="AM38" s="31"/>
      <c r="AN38" s="32">
        <f>V38+W38+X38+Y38+Z38+AA38</f>
        <v>0.25</v>
      </c>
      <c r="AO38" s="33"/>
      <c r="AP38" s="121"/>
      <c r="AQ38" s="124"/>
      <c r="AR38" s="106"/>
      <c r="AS38" s="127"/>
    </row>
    <row r="39" spans="1:45" ht="20.100000000000001" customHeight="1" x14ac:dyDescent="0.35">
      <c r="A39" s="112"/>
      <c r="B39" s="115"/>
      <c r="C39" s="115"/>
      <c r="D39" s="115"/>
      <c r="E39" s="115"/>
      <c r="F39" s="115"/>
      <c r="G39" s="115"/>
      <c r="H39" s="115"/>
      <c r="I39" s="115"/>
      <c r="J39" s="115"/>
      <c r="K39" s="115"/>
      <c r="L39" s="115"/>
      <c r="M39" s="115"/>
      <c r="N39" s="97"/>
      <c r="O39" s="97"/>
      <c r="P39" s="100"/>
      <c r="Q39" s="103"/>
      <c r="R39" s="106"/>
      <c r="S39" s="109"/>
      <c r="T39" s="118"/>
      <c r="U39" s="49" t="s">
        <v>1027</v>
      </c>
      <c r="V39" s="31"/>
      <c r="W39" s="31">
        <v>0.15</v>
      </c>
      <c r="X39" s="31"/>
      <c r="Y39" s="31"/>
      <c r="Z39" s="31"/>
      <c r="AA39" s="31">
        <v>0.1</v>
      </c>
      <c r="AB39" s="31"/>
      <c r="AC39" s="31"/>
      <c r="AD39" s="31"/>
      <c r="AE39" s="31"/>
      <c r="AF39" s="31"/>
      <c r="AG39" s="31"/>
      <c r="AH39" s="31"/>
      <c r="AI39" s="31"/>
      <c r="AJ39" s="31"/>
      <c r="AK39" s="31"/>
      <c r="AL39" s="31"/>
      <c r="AM39" s="31"/>
      <c r="AN39" s="32">
        <f>V39+W39+X39+Y39+Z39+AA39</f>
        <v>0.25</v>
      </c>
      <c r="AO39" s="33"/>
      <c r="AP39" s="121"/>
      <c r="AQ39" s="124"/>
      <c r="AR39" s="106"/>
      <c r="AS39" s="127"/>
    </row>
    <row r="40" spans="1:45" ht="20.100000000000001" customHeight="1" x14ac:dyDescent="0.35">
      <c r="A40" s="112"/>
      <c r="B40" s="115"/>
      <c r="C40" s="115"/>
      <c r="D40" s="115"/>
      <c r="E40" s="115"/>
      <c r="F40" s="115"/>
      <c r="G40" s="115"/>
      <c r="H40" s="115"/>
      <c r="I40" s="115"/>
      <c r="J40" s="115"/>
      <c r="K40" s="115"/>
      <c r="L40" s="115"/>
      <c r="M40" s="115"/>
      <c r="N40" s="97"/>
      <c r="O40" s="97"/>
      <c r="P40" s="100"/>
      <c r="Q40" s="103"/>
      <c r="R40" s="106"/>
      <c r="S40" s="109"/>
      <c r="T40" s="118"/>
      <c r="U40" s="30" t="s">
        <v>1028</v>
      </c>
      <c r="V40" s="31"/>
      <c r="W40" s="31">
        <v>0.15</v>
      </c>
      <c r="X40" s="31"/>
      <c r="Y40" s="31"/>
      <c r="Z40" s="31"/>
      <c r="AA40" s="31">
        <v>0.1</v>
      </c>
      <c r="AB40" s="31"/>
      <c r="AC40" s="31"/>
      <c r="AD40" s="31"/>
      <c r="AE40" s="31"/>
      <c r="AF40" s="31"/>
      <c r="AG40" s="31"/>
      <c r="AH40" s="31"/>
      <c r="AI40" s="31"/>
      <c r="AJ40" s="31"/>
      <c r="AK40" s="31"/>
      <c r="AL40" s="31"/>
      <c r="AM40" s="31"/>
      <c r="AN40" s="32">
        <f>V40+W40+X40+Y40+Z40+AA40</f>
        <v>0.25</v>
      </c>
      <c r="AO40" s="33"/>
      <c r="AP40" s="121"/>
      <c r="AQ40" s="124"/>
      <c r="AR40" s="106"/>
      <c r="AS40" s="127"/>
    </row>
    <row r="41" spans="1:45" ht="20.100000000000001" customHeight="1" x14ac:dyDescent="0.35">
      <c r="A41" s="112"/>
      <c r="B41" s="115"/>
      <c r="C41" s="115"/>
      <c r="D41" s="115"/>
      <c r="E41" s="115"/>
      <c r="F41" s="115"/>
      <c r="G41" s="115"/>
      <c r="H41" s="115"/>
      <c r="I41" s="115"/>
      <c r="J41" s="115"/>
      <c r="K41" s="115"/>
      <c r="L41" s="115"/>
      <c r="M41" s="115"/>
      <c r="N41" s="97"/>
      <c r="O41" s="97"/>
      <c r="P41" s="100"/>
      <c r="Q41" s="103"/>
      <c r="R41" s="106"/>
      <c r="S41" s="109"/>
      <c r="T41" s="118"/>
      <c r="U41" s="30" t="s">
        <v>1029</v>
      </c>
      <c r="V41" s="31">
        <v>0.25</v>
      </c>
      <c r="W41" s="31"/>
      <c r="X41" s="31"/>
      <c r="Y41" s="31"/>
      <c r="Z41" s="31"/>
      <c r="AA41" s="31">
        <v>0.1</v>
      </c>
      <c r="AB41" s="31"/>
      <c r="AC41" s="31"/>
      <c r="AD41" s="31"/>
      <c r="AE41" s="31"/>
      <c r="AF41" s="31"/>
      <c r="AG41" s="31"/>
      <c r="AH41" s="31"/>
      <c r="AI41" s="31"/>
      <c r="AJ41" s="31"/>
      <c r="AK41" s="31"/>
      <c r="AL41" s="31"/>
      <c r="AM41" s="31"/>
      <c r="AN41" s="32">
        <f t="shared" si="2"/>
        <v>0.35</v>
      </c>
      <c r="AO41" s="33"/>
      <c r="AP41" s="121"/>
      <c r="AQ41" s="124"/>
      <c r="AR41" s="106"/>
      <c r="AS41" s="127"/>
    </row>
    <row r="42" spans="1:45" x14ac:dyDescent="0.35">
      <c r="A42" s="112"/>
      <c r="B42" s="115"/>
      <c r="C42" s="115"/>
      <c r="D42" s="115"/>
      <c r="E42" s="115"/>
      <c r="F42" s="115"/>
      <c r="G42" s="115"/>
      <c r="H42" s="115"/>
      <c r="I42" s="115"/>
      <c r="J42" s="115"/>
      <c r="K42" s="115"/>
      <c r="L42" s="115"/>
      <c r="M42" s="115"/>
      <c r="N42" s="97"/>
      <c r="O42" s="97"/>
      <c r="P42" s="100"/>
      <c r="Q42" s="103"/>
      <c r="R42" s="106"/>
      <c r="S42" s="109"/>
      <c r="T42" s="118"/>
      <c r="U42" s="30" t="s">
        <v>1030</v>
      </c>
      <c r="V42" s="31"/>
      <c r="W42" s="31">
        <v>0.15</v>
      </c>
      <c r="X42" s="31"/>
      <c r="Y42" s="31"/>
      <c r="Z42" s="31"/>
      <c r="AA42" s="31">
        <v>0.1</v>
      </c>
      <c r="AB42" s="31"/>
      <c r="AC42" s="31"/>
      <c r="AD42" s="31"/>
      <c r="AE42" s="31"/>
      <c r="AF42" s="31"/>
      <c r="AG42" s="31"/>
      <c r="AH42" s="31"/>
      <c r="AI42" s="31"/>
      <c r="AJ42" s="31"/>
      <c r="AK42" s="31"/>
      <c r="AL42" s="31"/>
      <c r="AM42" s="31"/>
      <c r="AN42" s="32">
        <f t="shared" si="2"/>
        <v>0.25</v>
      </c>
      <c r="AO42" s="33"/>
      <c r="AP42" s="121"/>
      <c r="AQ42" s="124"/>
      <c r="AR42" s="106"/>
      <c r="AS42" s="127"/>
    </row>
    <row r="43" spans="1:45" ht="20.100000000000001" customHeight="1" x14ac:dyDescent="0.35">
      <c r="A43" s="112"/>
      <c r="B43" s="115"/>
      <c r="C43" s="115"/>
      <c r="D43" s="115"/>
      <c r="E43" s="115"/>
      <c r="F43" s="115"/>
      <c r="G43" s="115"/>
      <c r="H43" s="115"/>
      <c r="I43" s="115"/>
      <c r="J43" s="115"/>
      <c r="K43" s="115"/>
      <c r="L43" s="115"/>
      <c r="M43" s="115"/>
      <c r="N43" s="97"/>
      <c r="O43" s="97"/>
      <c r="P43" s="100"/>
      <c r="Q43" s="103"/>
      <c r="R43" s="106"/>
      <c r="S43" s="109"/>
      <c r="T43" s="118"/>
      <c r="U43" s="30"/>
      <c r="V43" s="31"/>
      <c r="W43" s="31"/>
      <c r="X43" s="31"/>
      <c r="Y43" s="31"/>
      <c r="Z43" s="31"/>
      <c r="AA43" s="31"/>
      <c r="AB43" s="31"/>
      <c r="AC43" s="31"/>
      <c r="AD43" s="31"/>
      <c r="AE43" s="31"/>
      <c r="AF43" s="31"/>
      <c r="AG43" s="31"/>
      <c r="AH43" s="31"/>
      <c r="AI43" s="31"/>
      <c r="AJ43" s="31"/>
      <c r="AK43" s="31"/>
      <c r="AL43" s="31"/>
      <c r="AM43" s="31"/>
      <c r="AN43" s="32">
        <f t="shared" si="2"/>
        <v>0</v>
      </c>
      <c r="AO43" s="33"/>
      <c r="AP43" s="121"/>
      <c r="AQ43" s="124"/>
      <c r="AR43" s="106"/>
      <c r="AS43" s="127"/>
    </row>
    <row r="44" spans="1:45" x14ac:dyDescent="0.35">
      <c r="A44" s="112"/>
      <c r="B44" s="115"/>
      <c r="C44" s="115"/>
      <c r="D44" s="115"/>
      <c r="E44" s="115"/>
      <c r="F44" s="115"/>
      <c r="G44" s="115"/>
      <c r="H44" s="115"/>
      <c r="I44" s="115"/>
      <c r="J44" s="115"/>
      <c r="K44" s="115"/>
      <c r="L44" s="115"/>
      <c r="M44" s="115"/>
      <c r="N44" s="97"/>
      <c r="O44" s="97"/>
      <c r="P44" s="100"/>
      <c r="Q44" s="103"/>
      <c r="R44" s="106"/>
      <c r="S44" s="109"/>
      <c r="T44" s="118"/>
      <c r="U44" s="30"/>
      <c r="V44" s="31"/>
      <c r="W44" s="31"/>
      <c r="X44" s="31"/>
      <c r="Y44" s="31"/>
      <c r="Z44" s="31"/>
      <c r="AA44" s="31"/>
      <c r="AB44" s="31"/>
      <c r="AC44" s="31"/>
      <c r="AD44" s="31"/>
      <c r="AE44" s="31"/>
      <c r="AF44" s="31"/>
      <c r="AG44" s="31"/>
      <c r="AH44" s="31"/>
      <c r="AI44" s="31"/>
      <c r="AJ44" s="31"/>
      <c r="AK44" s="31"/>
      <c r="AL44" s="31"/>
      <c r="AM44" s="31"/>
      <c r="AN44" s="32">
        <f t="shared" si="2"/>
        <v>0</v>
      </c>
      <c r="AO44" s="33"/>
      <c r="AP44" s="121"/>
      <c r="AQ44" s="124"/>
      <c r="AR44" s="106"/>
      <c r="AS44" s="127"/>
    </row>
    <row r="45" spans="1:45" ht="2.25" customHeight="1" thickBot="1" x14ac:dyDescent="0.4">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2"/>
        <v>0</v>
      </c>
      <c r="AO45" s="33"/>
      <c r="AP45" s="121"/>
      <c r="AQ45" s="124"/>
      <c r="AR45" s="106"/>
      <c r="AS45" s="127"/>
    </row>
    <row r="46" spans="1:45" ht="19.5" hidden="1"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2"/>
        <v>0</v>
      </c>
      <c r="AO46" s="33"/>
      <c r="AP46" s="121"/>
      <c r="AQ46" s="124"/>
      <c r="AR46" s="106"/>
      <c r="AS46" s="127"/>
    </row>
    <row r="47" spans="1:45" ht="19.5" hidden="1" customHeight="1" thickBot="1" x14ac:dyDescent="0.4">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2"/>
        <v>0</v>
      </c>
      <c r="AO47" s="33"/>
      <c r="AP47" s="121"/>
      <c r="AQ47" s="124"/>
      <c r="AR47" s="106"/>
      <c r="AS47" s="127"/>
    </row>
    <row r="48" spans="1:45" ht="19.5" hidden="1" customHeight="1" thickBot="1" x14ac:dyDescent="0.4">
      <c r="A48" s="113"/>
      <c r="B48" s="116"/>
      <c r="C48" s="116"/>
      <c r="D48" s="116"/>
      <c r="E48" s="116"/>
      <c r="F48" s="116"/>
      <c r="G48" s="116"/>
      <c r="H48" s="116"/>
      <c r="I48" s="116"/>
      <c r="J48" s="116"/>
      <c r="K48" s="116"/>
      <c r="L48" s="116"/>
      <c r="M48" s="116"/>
      <c r="N48" s="98"/>
      <c r="O48" s="98"/>
      <c r="P48" s="101"/>
      <c r="Q48" s="104"/>
      <c r="R48" s="107"/>
      <c r="S48" s="110"/>
      <c r="T48" s="119"/>
      <c r="U48" s="40"/>
      <c r="V48" s="31"/>
      <c r="W48" s="31"/>
      <c r="X48" s="31"/>
      <c r="Y48" s="31"/>
      <c r="Z48" s="31"/>
      <c r="AA48" s="31"/>
      <c r="AB48" s="31"/>
      <c r="AC48" s="31"/>
      <c r="AD48" s="31"/>
      <c r="AE48" s="31"/>
      <c r="AF48" s="31"/>
      <c r="AG48" s="31"/>
      <c r="AH48" s="31"/>
      <c r="AI48" s="31"/>
      <c r="AJ48" s="31"/>
      <c r="AK48" s="31"/>
      <c r="AL48" s="31"/>
      <c r="AM48" s="31"/>
      <c r="AN48" s="42">
        <f t="shared" si="2"/>
        <v>0</v>
      </c>
      <c r="AO48" s="39"/>
      <c r="AP48" s="122"/>
      <c r="AQ48" s="125"/>
      <c r="AR48" s="107"/>
      <c r="AS48" s="128"/>
    </row>
    <row r="49" spans="1:45" ht="20.100000000000001" customHeight="1" x14ac:dyDescent="0.35">
      <c r="A49" s="111" t="s">
        <v>1031</v>
      </c>
      <c r="B49" s="114" t="s">
        <v>991</v>
      </c>
      <c r="C49" s="114" t="s">
        <v>1032</v>
      </c>
      <c r="D49" s="114"/>
      <c r="E49" s="114" t="s">
        <v>80</v>
      </c>
      <c r="F49" s="114"/>
      <c r="G49" s="114"/>
      <c r="H49" s="114"/>
      <c r="I49" s="114"/>
      <c r="J49" s="114"/>
      <c r="K49" s="114"/>
      <c r="L49" s="114"/>
      <c r="M49" s="114" t="s">
        <v>5</v>
      </c>
      <c r="N49" s="96" t="s">
        <v>1033</v>
      </c>
      <c r="O49" s="96" t="s">
        <v>1034</v>
      </c>
      <c r="P49" s="99">
        <v>0.6</v>
      </c>
      <c r="Q49" s="102">
        <v>0.8</v>
      </c>
      <c r="R49" s="105" t="str">
        <f t="shared" ref="R49" si="9">IF(S49&lt;=1600,"BAJO",(IF(AND(S49&gt;1600,S49&lt;=3600),"MODERADO",IF(AND(S49&gt;3600,S49&lt;=4800),"ALTO",IF(AND(S49&gt;4800,S49&lt;=10000),"EXTREMO")))))</f>
        <v>ALTO</v>
      </c>
      <c r="S49" s="108">
        <f t="shared" ref="S49" si="10">(P49*Q49)*10000</f>
        <v>4800</v>
      </c>
      <c r="T49" s="117" t="s">
        <v>9</v>
      </c>
      <c r="U49" s="36" t="s">
        <v>1035</v>
      </c>
      <c r="V49" s="31">
        <v>0.25</v>
      </c>
      <c r="W49" s="31"/>
      <c r="X49" s="31"/>
      <c r="Y49" s="31"/>
      <c r="Z49" s="31"/>
      <c r="AA49" s="31">
        <v>0.1</v>
      </c>
      <c r="AB49" s="31"/>
      <c r="AC49" s="31"/>
      <c r="AD49" s="31"/>
      <c r="AE49" s="31"/>
      <c r="AF49" s="31"/>
      <c r="AG49" s="31"/>
      <c r="AH49" s="31"/>
      <c r="AI49" s="31"/>
      <c r="AJ49" s="31"/>
      <c r="AK49" s="31"/>
      <c r="AL49" s="31"/>
      <c r="AM49" s="31"/>
      <c r="AN49" s="38">
        <f t="shared" si="2"/>
        <v>0.35</v>
      </c>
      <c r="AO49" s="35"/>
      <c r="AP49" s="120">
        <f>P49*(1-AN49)*(1-AN50)*(1-AN51)*(1-AN52)*(1-AN53)*(1-AN54)*(1-AN55)*(1-AN56)*(1-AN57)*(1-AN58)*(1-AN59)*(1-AN60)*(1-AN61)*(1-AN62)</f>
        <v>4.1523299999999999E-2</v>
      </c>
      <c r="AQ49" s="123">
        <f t="shared" ref="AQ49" si="11">Q49</f>
        <v>0.8</v>
      </c>
      <c r="AR49" s="105" t="str">
        <f t="shared" ref="AR49" si="12">IF(AS49&lt;=1600,"BAJO",(IF(AND(AS49&gt;1600,AS49&lt;=3600),"MODERADO",IF(AND(AS49&gt;3600,AS49&lt;=4800),"ALTO",IF(AND(AS49&gt;4800,AS49&lt;=10000),"CATASTRÓFICO")))))</f>
        <v>BAJO</v>
      </c>
      <c r="AS49" s="126">
        <f t="shared" ref="AS49" si="13">(AP49*AQ49)*10000</f>
        <v>332.18639999999999</v>
      </c>
    </row>
    <row r="50" spans="1:45" ht="20.100000000000001" customHeight="1" x14ac:dyDescent="0.35">
      <c r="A50" s="112"/>
      <c r="B50" s="115"/>
      <c r="C50" s="115"/>
      <c r="D50" s="115"/>
      <c r="E50" s="115"/>
      <c r="F50" s="115"/>
      <c r="G50" s="115"/>
      <c r="H50" s="115"/>
      <c r="I50" s="115"/>
      <c r="J50" s="115"/>
      <c r="K50" s="115"/>
      <c r="L50" s="115"/>
      <c r="M50" s="115"/>
      <c r="N50" s="97"/>
      <c r="O50" s="97"/>
      <c r="P50" s="100"/>
      <c r="Q50" s="103"/>
      <c r="R50" s="106"/>
      <c r="S50" s="109"/>
      <c r="T50" s="118"/>
      <c r="U50" s="30" t="s">
        <v>1036</v>
      </c>
      <c r="V50" s="31">
        <v>0.25</v>
      </c>
      <c r="W50" s="31"/>
      <c r="X50" s="31"/>
      <c r="Y50" s="31"/>
      <c r="Z50" s="31"/>
      <c r="AA50" s="31">
        <v>0.1</v>
      </c>
      <c r="AB50" s="31"/>
      <c r="AC50" s="31"/>
      <c r="AD50" s="31"/>
      <c r="AE50" s="31"/>
      <c r="AF50" s="31"/>
      <c r="AG50" s="31"/>
      <c r="AH50" s="31"/>
      <c r="AI50" s="31"/>
      <c r="AJ50" s="31"/>
      <c r="AK50" s="31"/>
      <c r="AL50" s="31"/>
      <c r="AM50" s="31"/>
      <c r="AN50" s="32">
        <f t="shared" si="2"/>
        <v>0.35</v>
      </c>
      <c r="AO50" s="33"/>
      <c r="AP50" s="121"/>
      <c r="AQ50" s="124"/>
      <c r="AR50" s="106"/>
      <c r="AS50" s="127"/>
    </row>
    <row r="51" spans="1:45" ht="20.100000000000001" customHeight="1" x14ac:dyDescent="0.35">
      <c r="A51" s="112"/>
      <c r="B51" s="115"/>
      <c r="C51" s="115"/>
      <c r="D51" s="115"/>
      <c r="E51" s="115"/>
      <c r="F51" s="115"/>
      <c r="G51" s="115"/>
      <c r="H51" s="115"/>
      <c r="I51" s="115"/>
      <c r="J51" s="115"/>
      <c r="K51" s="115"/>
      <c r="L51" s="115"/>
      <c r="M51" s="115"/>
      <c r="N51" s="97"/>
      <c r="O51" s="97"/>
      <c r="P51" s="100"/>
      <c r="Q51" s="103"/>
      <c r="R51" s="106"/>
      <c r="S51" s="109"/>
      <c r="T51" s="118"/>
      <c r="U51" s="49" t="s">
        <v>1037</v>
      </c>
      <c r="V51" s="31"/>
      <c r="W51" s="31"/>
      <c r="X51" s="31"/>
      <c r="Y51" s="31"/>
      <c r="Z51" s="31"/>
      <c r="AA51" s="31"/>
      <c r="AB51" s="31"/>
      <c r="AC51" s="31"/>
      <c r="AD51" s="31"/>
      <c r="AE51" s="31"/>
      <c r="AF51" s="31"/>
      <c r="AG51" s="31"/>
      <c r="AH51" s="31"/>
      <c r="AI51" s="31"/>
      <c r="AJ51" s="31"/>
      <c r="AK51" s="31"/>
      <c r="AL51" s="31"/>
      <c r="AM51" s="31"/>
      <c r="AN51" s="32">
        <f t="shared" si="2"/>
        <v>0</v>
      </c>
      <c r="AO51" s="33"/>
      <c r="AP51" s="121"/>
      <c r="AQ51" s="124"/>
      <c r="AR51" s="106"/>
      <c r="AS51" s="127"/>
    </row>
    <row r="52" spans="1:45" ht="20.100000000000001" customHeight="1" x14ac:dyDescent="0.35">
      <c r="A52" s="112"/>
      <c r="B52" s="115"/>
      <c r="C52" s="115"/>
      <c r="D52" s="115"/>
      <c r="E52" s="115"/>
      <c r="F52" s="115"/>
      <c r="G52" s="115"/>
      <c r="H52" s="115"/>
      <c r="I52" s="115"/>
      <c r="J52" s="115"/>
      <c r="K52" s="115"/>
      <c r="L52" s="115"/>
      <c r="M52" s="115"/>
      <c r="N52" s="97"/>
      <c r="O52" s="97"/>
      <c r="P52" s="100"/>
      <c r="Q52" s="103"/>
      <c r="R52" s="106"/>
      <c r="S52" s="109"/>
      <c r="T52" s="118"/>
      <c r="U52" s="30" t="s">
        <v>1038</v>
      </c>
      <c r="V52" s="31"/>
      <c r="W52" s="31">
        <v>0.15</v>
      </c>
      <c r="X52" s="31"/>
      <c r="Y52" s="31"/>
      <c r="Z52" s="31">
        <v>0.15</v>
      </c>
      <c r="AA52" s="31"/>
      <c r="AB52" s="31"/>
      <c r="AC52" s="31"/>
      <c r="AD52" s="31"/>
      <c r="AE52" s="31"/>
      <c r="AF52" s="31"/>
      <c r="AG52" s="31"/>
      <c r="AH52" s="31"/>
      <c r="AI52" s="31"/>
      <c r="AJ52" s="31"/>
      <c r="AK52" s="31"/>
      <c r="AL52" s="31"/>
      <c r="AM52" s="31"/>
      <c r="AN52" s="32">
        <f t="shared" si="2"/>
        <v>0.3</v>
      </c>
      <c r="AO52" s="33"/>
      <c r="AP52" s="121"/>
      <c r="AQ52" s="124"/>
      <c r="AR52" s="106"/>
      <c r="AS52" s="127"/>
    </row>
    <row r="53" spans="1:45" ht="20.100000000000001" customHeight="1" x14ac:dyDescent="0.35">
      <c r="A53" s="112"/>
      <c r="B53" s="115"/>
      <c r="C53" s="115"/>
      <c r="D53" s="115"/>
      <c r="E53" s="115"/>
      <c r="F53" s="115"/>
      <c r="G53" s="115"/>
      <c r="H53" s="115"/>
      <c r="I53" s="115"/>
      <c r="J53" s="115"/>
      <c r="K53" s="115"/>
      <c r="L53" s="115"/>
      <c r="M53" s="115"/>
      <c r="N53" s="97"/>
      <c r="O53" s="97"/>
      <c r="P53" s="100"/>
      <c r="Q53" s="103"/>
      <c r="R53" s="106"/>
      <c r="S53" s="109"/>
      <c r="T53" s="118"/>
      <c r="U53" s="30" t="s">
        <v>1039</v>
      </c>
      <c r="V53" s="31"/>
      <c r="W53" s="31">
        <v>0.15</v>
      </c>
      <c r="X53" s="31"/>
      <c r="Y53" s="31"/>
      <c r="Z53" s="31"/>
      <c r="AA53" s="31">
        <v>0.1</v>
      </c>
      <c r="AB53" s="31"/>
      <c r="AC53" s="31"/>
      <c r="AD53" s="31"/>
      <c r="AE53" s="31"/>
      <c r="AF53" s="31"/>
      <c r="AG53" s="31"/>
      <c r="AH53" s="31"/>
      <c r="AI53" s="31"/>
      <c r="AJ53" s="31"/>
      <c r="AK53" s="31"/>
      <c r="AL53" s="31"/>
      <c r="AM53" s="31"/>
      <c r="AN53" s="32">
        <f t="shared" si="2"/>
        <v>0.25</v>
      </c>
      <c r="AO53" s="33"/>
      <c r="AP53" s="121"/>
      <c r="AQ53" s="124"/>
      <c r="AR53" s="106"/>
      <c r="AS53" s="127"/>
    </row>
    <row r="54" spans="1:45" ht="20.100000000000001" customHeight="1" x14ac:dyDescent="0.35">
      <c r="A54" s="112"/>
      <c r="B54" s="115"/>
      <c r="C54" s="115"/>
      <c r="D54" s="115"/>
      <c r="E54" s="115"/>
      <c r="F54" s="115"/>
      <c r="G54" s="115"/>
      <c r="H54" s="115"/>
      <c r="I54" s="115"/>
      <c r="J54" s="115"/>
      <c r="K54" s="115"/>
      <c r="L54" s="115"/>
      <c r="M54" s="115"/>
      <c r="N54" s="97"/>
      <c r="O54" s="97"/>
      <c r="P54" s="100"/>
      <c r="Q54" s="103"/>
      <c r="R54" s="106"/>
      <c r="S54" s="109"/>
      <c r="T54" s="118"/>
      <c r="U54" s="30" t="s">
        <v>1040</v>
      </c>
      <c r="V54" s="31">
        <v>0.25</v>
      </c>
      <c r="W54" s="31"/>
      <c r="X54" s="31"/>
      <c r="Y54" s="31"/>
      <c r="Z54" s="31">
        <v>0.15</v>
      </c>
      <c r="AA54" s="31"/>
      <c r="AB54" s="31"/>
      <c r="AC54" s="31"/>
      <c r="AD54" s="31"/>
      <c r="AE54" s="31"/>
      <c r="AF54" s="31"/>
      <c r="AG54" s="31"/>
      <c r="AH54" s="31"/>
      <c r="AI54" s="31"/>
      <c r="AJ54" s="31"/>
      <c r="AK54" s="31"/>
      <c r="AL54" s="31"/>
      <c r="AM54" s="31"/>
      <c r="AN54" s="32">
        <f t="shared" si="2"/>
        <v>0.4</v>
      </c>
      <c r="AO54" s="33"/>
      <c r="AP54" s="121"/>
      <c r="AQ54" s="124"/>
      <c r="AR54" s="106"/>
      <c r="AS54" s="127"/>
    </row>
    <row r="55" spans="1:45" ht="20.100000000000001" customHeight="1" x14ac:dyDescent="0.35">
      <c r="A55" s="112"/>
      <c r="B55" s="115"/>
      <c r="C55" s="115"/>
      <c r="D55" s="115"/>
      <c r="E55" s="115"/>
      <c r="F55" s="115"/>
      <c r="G55" s="115"/>
      <c r="H55" s="115"/>
      <c r="I55" s="115"/>
      <c r="J55" s="115"/>
      <c r="K55" s="115"/>
      <c r="L55" s="115"/>
      <c r="M55" s="115"/>
      <c r="N55" s="97"/>
      <c r="O55" s="97"/>
      <c r="P55" s="100"/>
      <c r="Q55" s="103"/>
      <c r="R55" s="106"/>
      <c r="S55" s="109"/>
      <c r="T55" s="118"/>
      <c r="U55" s="30" t="s">
        <v>1041</v>
      </c>
      <c r="V55" s="31"/>
      <c r="W55" s="31"/>
      <c r="X55" s="31">
        <v>0.1</v>
      </c>
      <c r="Y55" s="31"/>
      <c r="Z55" s="31"/>
      <c r="AA55" s="31">
        <v>0.1</v>
      </c>
      <c r="AB55" s="31"/>
      <c r="AC55" s="31"/>
      <c r="AD55" s="31"/>
      <c r="AE55" s="31"/>
      <c r="AF55" s="31"/>
      <c r="AG55" s="31"/>
      <c r="AH55" s="31"/>
      <c r="AI55" s="31"/>
      <c r="AJ55" s="31"/>
      <c r="AK55" s="31"/>
      <c r="AL55" s="31"/>
      <c r="AM55" s="31"/>
      <c r="AN55" s="32">
        <f t="shared" si="2"/>
        <v>0.2</v>
      </c>
      <c r="AO55" s="33"/>
      <c r="AP55" s="121"/>
      <c r="AQ55" s="124"/>
      <c r="AR55" s="106"/>
      <c r="AS55" s="127"/>
    </row>
    <row r="56" spans="1:45" ht="20.100000000000001" customHeight="1" x14ac:dyDescent="0.35">
      <c r="A56" s="112"/>
      <c r="B56" s="115"/>
      <c r="C56" s="115"/>
      <c r="D56" s="115"/>
      <c r="E56" s="115"/>
      <c r="F56" s="115"/>
      <c r="G56" s="115"/>
      <c r="H56" s="115"/>
      <c r="I56" s="115"/>
      <c r="J56" s="115"/>
      <c r="K56" s="115"/>
      <c r="L56" s="115"/>
      <c r="M56" s="115"/>
      <c r="N56" s="97"/>
      <c r="O56" s="97"/>
      <c r="P56" s="100"/>
      <c r="Q56" s="103"/>
      <c r="R56" s="106"/>
      <c r="S56" s="109"/>
      <c r="T56" s="118"/>
      <c r="U56" s="30" t="s">
        <v>1042</v>
      </c>
      <c r="V56" s="31">
        <v>0.25</v>
      </c>
      <c r="W56" s="31"/>
      <c r="X56" s="31"/>
      <c r="Y56" s="31"/>
      <c r="Z56" s="31"/>
      <c r="AA56" s="31">
        <v>0.1</v>
      </c>
      <c r="AB56" s="31"/>
      <c r="AC56" s="31"/>
      <c r="AD56" s="31"/>
      <c r="AE56" s="31"/>
      <c r="AF56" s="31"/>
      <c r="AG56" s="31"/>
      <c r="AH56" s="31"/>
      <c r="AI56" s="31"/>
      <c r="AJ56" s="31"/>
      <c r="AK56" s="31"/>
      <c r="AL56" s="31"/>
      <c r="AM56" s="31"/>
      <c r="AN56" s="32">
        <f t="shared" si="2"/>
        <v>0.35</v>
      </c>
      <c r="AO56" s="33"/>
      <c r="AP56" s="121"/>
      <c r="AQ56" s="124"/>
      <c r="AR56" s="106"/>
      <c r="AS56" s="127"/>
    </row>
    <row r="57" spans="1:45" ht="20.100000000000001" customHeight="1" x14ac:dyDescent="0.35">
      <c r="A57" s="112"/>
      <c r="B57" s="115"/>
      <c r="C57" s="115"/>
      <c r="D57" s="115"/>
      <c r="E57" s="115"/>
      <c r="F57" s="115"/>
      <c r="G57" s="115"/>
      <c r="H57" s="115"/>
      <c r="I57" s="115"/>
      <c r="J57" s="115"/>
      <c r="K57" s="115"/>
      <c r="L57" s="115"/>
      <c r="M57" s="115"/>
      <c r="N57" s="97"/>
      <c r="O57" s="97"/>
      <c r="P57" s="100"/>
      <c r="Q57" s="103"/>
      <c r="R57" s="106"/>
      <c r="S57" s="109"/>
      <c r="T57" s="118"/>
      <c r="U57" s="49" t="s">
        <v>1043</v>
      </c>
      <c r="V57" s="31"/>
      <c r="W57" s="31"/>
      <c r="X57" s="31"/>
      <c r="Y57" s="31"/>
      <c r="Z57" s="31"/>
      <c r="AA57" s="31"/>
      <c r="AB57" s="31"/>
      <c r="AC57" s="31"/>
      <c r="AD57" s="31"/>
      <c r="AE57" s="31"/>
      <c r="AF57" s="31"/>
      <c r="AG57" s="31"/>
      <c r="AH57" s="31"/>
      <c r="AI57" s="31"/>
      <c r="AJ57" s="31"/>
      <c r="AK57" s="31"/>
      <c r="AL57" s="31"/>
      <c r="AM57" s="31"/>
      <c r="AN57" s="32">
        <f t="shared" si="2"/>
        <v>0</v>
      </c>
      <c r="AO57" s="33"/>
      <c r="AP57" s="121"/>
      <c r="AQ57" s="124"/>
      <c r="AR57" s="106"/>
      <c r="AS57" s="127"/>
    </row>
    <row r="58" spans="1:45" ht="20.100000000000001" customHeight="1" x14ac:dyDescent="0.35">
      <c r="A58" s="112"/>
      <c r="B58" s="115"/>
      <c r="C58" s="115"/>
      <c r="D58" s="115"/>
      <c r="E58" s="115"/>
      <c r="F58" s="115"/>
      <c r="G58" s="115"/>
      <c r="H58" s="115"/>
      <c r="I58" s="115"/>
      <c r="J58" s="115"/>
      <c r="K58" s="115"/>
      <c r="L58" s="115"/>
      <c r="M58" s="115"/>
      <c r="N58" s="97"/>
      <c r="O58" s="97"/>
      <c r="P58" s="100"/>
      <c r="Q58" s="103"/>
      <c r="R58" s="106"/>
      <c r="S58" s="109"/>
      <c r="T58" s="118"/>
      <c r="U58" s="30"/>
      <c r="V58" s="31"/>
      <c r="W58" s="31"/>
      <c r="X58" s="31"/>
      <c r="Y58" s="31"/>
      <c r="Z58" s="31"/>
      <c r="AA58" s="31"/>
      <c r="AB58" s="31"/>
      <c r="AC58" s="31"/>
      <c r="AD58" s="31"/>
      <c r="AE58" s="31"/>
      <c r="AF58" s="31"/>
      <c r="AG58" s="31"/>
      <c r="AH58" s="31"/>
      <c r="AI58" s="31"/>
      <c r="AJ58" s="31"/>
      <c r="AK58" s="31"/>
      <c r="AL58" s="31"/>
      <c r="AM58" s="31"/>
      <c r="AN58" s="32">
        <f t="shared" si="2"/>
        <v>0</v>
      </c>
      <c r="AO58" s="33"/>
      <c r="AP58" s="121"/>
      <c r="AQ58" s="124"/>
      <c r="AR58" s="106"/>
      <c r="AS58" s="127"/>
    </row>
    <row r="59" spans="1:45" ht="20.100000000000001"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2"/>
        <v>0</v>
      </c>
      <c r="AO59" s="33"/>
      <c r="AP59" s="121"/>
      <c r="AQ59" s="124"/>
      <c r="AR59" s="106"/>
      <c r="AS59" s="127"/>
    </row>
    <row r="60" spans="1:45" ht="20.100000000000001" customHeight="1" x14ac:dyDescent="0.35">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2"/>
        <v>0</v>
      </c>
      <c r="AO60" s="33"/>
      <c r="AP60" s="121"/>
      <c r="AQ60" s="124"/>
      <c r="AR60" s="106"/>
      <c r="AS60" s="127"/>
    </row>
    <row r="61" spans="1:45" ht="20.100000000000001" customHeight="1" x14ac:dyDescent="0.35">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2"/>
        <v>0</v>
      </c>
      <c r="AO61" s="33"/>
      <c r="AP61" s="121"/>
      <c r="AQ61" s="124"/>
      <c r="AR61" s="106"/>
      <c r="AS61" s="127"/>
    </row>
    <row r="62" spans="1:45" ht="18.600000000000001" thickBot="1" x14ac:dyDescent="0.4">
      <c r="A62" s="113"/>
      <c r="B62" s="116"/>
      <c r="C62" s="116"/>
      <c r="D62" s="116"/>
      <c r="E62" s="116"/>
      <c r="F62" s="116"/>
      <c r="G62" s="116"/>
      <c r="H62" s="116"/>
      <c r="I62" s="116"/>
      <c r="J62" s="116"/>
      <c r="K62" s="116"/>
      <c r="L62" s="116"/>
      <c r="M62" s="116"/>
      <c r="N62" s="98"/>
      <c r="O62" s="98"/>
      <c r="P62" s="101"/>
      <c r="Q62" s="104"/>
      <c r="R62" s="107"/>
      <c r="S62" s="110"/>
      <c r="T62" s="119"/>
      <c r="U62" s="40"/>
      <c r="V62" s="31"/>
      <c r="W62" s="31"/>
      <c r="X62" s="31"/>
      <c r="Y62" s="31"/>
      <c r="Z62" s="31"/>
      <c r="AA62" s="31"/>
      <c r="AB62" s="31"/>
      <c r="AC62" s="31"/>
      <c r="AD62" s="31"/>
      <c r="AE62" s="31"/>
      <c r="AF62" s="31"/>
      <c r="AG62" s="31"/>
      <c r="AH62" s="31"/>
      <c r="AI62" s="31"/>
      <c r="AJ62" s="31"/>
      <c r="AK62" s="31"/>
      <c r="AL62" s="31"/>
      <c r="AM62" s="31"/>
      <c r="AN62" s="42">
        <f t="shared" si="2"/>
        <v>0</v>
      </c>
      <c r="AO62" s="39"/>
      <c r="AP62" s="122"/>
      <c r="AQ62" s="125"/>
      <c r="AR62" s="107"/>
      <c r="AS62" s="128"/>
    </row>
    <row r="63" spans="1:45" ht="19.5" customHeight="1" x14ac:dyDescent="0.35">
      <c r="A63" s="111" t="s">
        <v>1044</v>
      </c>
      <c r="B63" s="114" t="s">
        <v>991</v>
      </c>
      <c r="C63" s="114" t="s">
        <v>1045</v>
      </c>
      <c r="D63" s="114"/>
      <c r="E63" s="114" t="s">
        <v>80</v>
      </c>
      <c r="F63" s="114"/>
      <c r="G63" s="114"/>
      <c r="H63" s="114"/>
      <c r="I63" s="114"/>
      <c r="J63" s="114"/>
      <c r="K63" s="114"/>
      <c r="L63" s="114"/>
      <c r="M63" s="114" t="s">
        <v>5</v>
      </c>
      <c r="N63" s="96" t="s">
        <v>1046</v>
      </c>
      <c r="O63" s="96" t="s">
        <v>1047</v>
      </c>
      <c r="P63" s="99">
        <v>0.6</v>
      </c>
      <c r="Q63" s="102">
        <v>0.8</v>
      </c>
      <c r="R63" s="105" t="str">
        <f t="shared" ref="R63" si="14">IF(S63&lt;=1600,"BAJO",(IF(AND(S63&gt;1600,S63&lt;=3600),"MODERADO",IF(AND(S63&gt;3600,S63&lt;=4800),"ALTO",IF(AND(S63&gt;4800,S63&lt;=10000),"EXTREMO")))))</f>
        <v>ALTO</v>
      </c>
      <c r="S63" s="108">
        <f t="shared" ref="S63" si="15">(P63*Q63)*10000</f>
        <v>4800</v>
      </c>
      <c r="T63" s="117" t="s">
        <v>9</v>
      </c>
      <c r="U63" s="36" t="s">
        <v>1048</v>
      </c>
      <c r="V63" s="31">
        <v>0.25</v>
      </c>
      <c r="W63" s="31"/>
      <c r="X63" s="31"/>
      <c r="Y63" s="31"/>
      <c r="Z63" s="31">
        <v>0.15</v>
      </c>
      <c r="AA63" s="31"/>
      <c r="AB63" s="31"/>
      <c r="AC63" s="31"/>
      <c r="AD63" s="31"/>
      <c r="AE63" s="31"/>
      <c r="AF63" s="31"/>
      <c r="AG63" s="31"/>
      <c r="AH63" s="31"/>
      <c r="AI63" s="31"/>
      <c r="AJ63" s="31"/>
      <c r="AK63" s="31"/>
      <c r="AL63" s="31"/>
      <c r="AM63" s="31"/>
      <c r="AN63" s="38">
        <f t="shared" si="2"/>
        <v>0.4</v>
      </c>
      <c r="AO63" s="35"/>
      <c r="AP63" s="120">
        <f t="shared" ref="AP63" si="16">P63*(1-AN63)*(1-AN64)*(1-AN65)*(1-AN66)*(1-AN67)*(1-AN68)*(1-AN69)*(1-AN70)*(1-AN71)*(1-AN72)*(1-AN73)*(1-AN74)*(1-AN75)*(1-AN76)</f>
        <v>1.7633561399999997E-2</v>
      </c>
      <c r="AQ63" s="123">
        <f t="shared" ref="AQ63" si="17">Q63</f>
        <v>0.8</v>
      </c>
      <c r="AR63" s="105" t="str">
        <f t="shared" ref="AR63" si="18">IF(AS63&lt;=1600,"BAJO",(IF(AND(AS63&gt;1600,AS63&lt;=3600),"MODERADO",IF(AND(AS63&gt;3600,AS63&lt;=4800),"ALTO",IF(AND(AS63&gt;4800,AS63&lt;=10000),"CATASTRÓFICO")))))</f>
        <v>BAJO</v>
      </c>
      <c r="AS63" s="126">
        <f t="shared" ref="AS63" si="19">(AP63*AQ63)*10000</f>
        <v>141.06849119999998</v>
      </c>
    </row>
    <row r="64" spans="1:45" x14ac:dyDescent="0.35">
      <c r="A64" s="112"/>
      <c r="B64" s="115"/>
      <c r="C64" s="115"/>
      <c r="D64" s="115"/>
      <c r="E64" s="115"/>
      <c r="F64" s="115"/>
      <c r="G64" s="115"/>
      <c r="H64" s="115"/>
      <c r="I64" s="115"/>
      <c r="J64" s="115"/>
      <c r="K64" s="115"/>
      <c r="L64" s="115"/>
      <c r="M64" s="115"/>
      <c r="N64" s="97"/>
      <c r="O64" s="97"/>
      <c r="P64" s="100"/>
      <c r="Q64" s="103"/>
      <c r="R64" s="106"/>
      <c r="S64" s="109"/>
      <c r="T64" s="118"/>
      <c r="U64" s="30" t="s">
        <v>1049</v>
      </c>
      <c r="V64" s="31">
        <v>0.25</v>
      </c>
      <c r="W64" s="31"/>
      <c r="X64" s="31"/>
      <c r="Y64" s="31"/>
      <c r="Z64" s="31"/>
      <c r="AA64" s="31">
        <v>0.1</v>
      </c>
      <c r="AB64" s="31"/>
      <c r="AC64" s="31"/>
      <c r="AD64" s="31"/>
      <c r="AE64" s="31"/>
      <c r="AF64" s="31"/>
      <c r="AG64" s="31"/>
      <c r="AH64" s="31"/>
      <c r="AI64" s="31"/>
      <c r="AJ64" s="31"/>
      <c r="AK64" s="31"/>
      <c r="AL64" s="31"/>
      <c r="AM64" s="31"/>
      <c r="AN64" s="32">
        <f t="shared" si="2"/>
        <v>0.35</v>
      </c>
      <c r="AO64" s="33"/>
      <c r="AP64" s="121"/>
      <c r="AQ64" s="124"/>
      <c r="AR64" s="106"/>
      <c r="AS64" s="127"/>
    </row>
    <row r="65" spans="1:45" x14ac:dyDescent="0.35">
      <c r="A65" s="112"/>
      <c r="B65" s="115"/>
      <c r="C65" s="115"/>
      <c r="D65" s="115"/>
      <c r="E65" s="115"/>
      <c r="F65" s="115"/>
      <c r="G65" s="115"/>
      <c r="H65" s="115"/>
      <c r="I65" s="115"/>
      <c r="J65" s="115"/>
      <c r="K65" s="115"/>
      <c r="L65" s="115"/>
      <c r="M65" s="115"/>
      <c r="N65" s="97"/>
      <c r="O65" s="97"/>
      <c r="P65" s="100"/>
      <c r="Q65" s="103"/>
      <c r="R65" s="106"/>
      <c r="S65" s="109"/>
      <c r="T65" s="118"/>
      <c r="U65" s="34" t="s">
        <v>1050</v>
      </c>
      <c r="V65" s="31">
        <v>0.25</v>
      </c>
      <c r="W65" s="31"/>
      <c r="X65" s="31"/>
      <c r="Y65" s="31"/>
      <c r="Z65" s="31"/>
      <c r="AA65" s="31">
        <v>0.1</v>
      </c>
      <c r="AB65" s="31"/>
      <c r="AC65" s="31"/>
      <c r="AD65" s="31"/>
      <c r="AE65" s="31"/>
      <c r="AF65" s="31"/>
      <c r="AG65" s="31"/>
      <c r="AH65" s="31"/>
      <c r="AI65" s="31"/>
      <c r="AJ65" s="31"/>
      <c r="AK65" s="31"/>
      <c r="AL65" s="31"/>
      <c r="AM65" s="31"/>
      <c r="AN65" s="32">
        <f t="shared" si="2"/>
        <v>0.35</v>
      </c>
      <c r="AO65" s="33"/>
      <c r="AP65" s="121"/>
      <c r="AQ65" s="124"/>
      <c r="AR65" s="106"/>
      <c r="AS65" s="127"/>
    </row>
    <row r="66" spans="1:45" x14ac:dyDescent="0.35">
      <c r="A66" s="112"/>
      <c r="B66" s="115"/>
      <c r="C66" s="115"/>
      <c r="D66" s="115"/>
      <c r="E66" s="115"/>
      <c r="F66" s="115"/>
      <c r="G66" s="115"/>
      <c r="H66" s="115"/>
      <c r="I66" s="115"/>
      <c r="J66" s="115"/>
      <c r="K66" s="115"/>
      <c r="L66" s="115"/>
      <c r="M66" s="115"/>
      <c r="N66" s="97"/>
      <c r="O66" s="97"/>
      <c r="P66" s="100"/>
      <c r="Q66" s="103"/>
      <c r="R66" s="106"/>
      <c r="S66" s="109"/>
      <c r="T66" s="118"/>
      <c r="U66" s="34" t="s">
        <v>1051</v>
      </c>
      <c r="V66" s="31"/>
      <c r="W66" s="31">
        <v>0.15</v>
      </c>
      <c r="X66" s="31"/>
      <c r="Y66" s="31"/>
      <c r="Z66" s="31">
        <v>0.15</v>
      </c>
      <c r="AA66" s="31"/>
      <c r="AB66" s="31"/>
      <c r="AC66" s="31"/>
      <c r="AD66" s="31"/>
      <c r="AE66" s="31"/>
      <c r="AF66" s="31"/>
      <c r="AG66" s="31"/>
      <c r="AH66" s="31"/>
      <c r="AI66" s="31"/>
      <c r="AJ66" s="31"/>
      <c r="AK66" s="31"/>
      <c r="AL66" s="31"/>
      <c r="AM66" s="31"/>
      <c r="AN66" s="32">
        <f t="shared" si="2"/>
        <v>0.3</v>
      </c>
      <c r="AO66" s="33"/>
      <c r="AP66" s="121"/>
      <c r="AQ66" s="124"/>
      <c r="AR66" s="106"/>
      <c r="AS66" s="127"/>
    </row>
    <row r="67" spans="1:45" x14ac:dyDescent="0.35">
      <c r="A67" s="112"/>
      <c r="B67" s="115"/>
      <c r="C67" s="115"/>
      <c r="D67" s="115"/>
      <c r="E67" s="115"/>
      <c r="F67" s="115"/>
      <c r="G67" s="115"/>
      <c r="H67" s="115"/>
      <c r="I67" s="115"/>
      <c r="J67" s="115"/>
      <c r="K67" s="115"/>
      <c r="L67" s="115"/>
      <c r="M67" s="115"/>
      <c r="N67" s="97"/>
      <c r="O67" s="97"/>
      <c r="P67" s="100"/>
      <c r="Q67" s="103"/>
      <c r="R67" s="106"/>
      <c r="S67" s="109"/>
      <c r="T67" s="118"/>
      <c r="U67" s="49" t="s">
        <v>1052</v>
      </c>
      <c r="V67" s="31">
        <v>0.25</v>
      </c>
      <c r="W67" s="31"/>
      <c r="X67" s="31"/>
      <c r="Y67" s="31"/>
      <c r="Z67" s="31"/>
      <c r="AA67" s="31">
        <v>0.1</v>
      </c>
      <c r="AB67" s="31"/>
      <c r="AC67" s="31"/>
      <c r="AD67" s="31"/>
      <c r="AE67" s="31"/>
      <c r="AF67" s="31"/>
      <c r="AG67" s="31"/>
      <c r="AH67" s="31"/>
      <c r="AI67" s="31"/>
      <c r="AJ67" s="31"/>
      <c r="AK67" s="31"/>
      <c r="AL67" s="31"/>
      <c r="AM67" s="31"/>
      <c r="AN67" s="32">
        <f t="shared" si="2"/>
        <v>0.35</v>
      </c>
      <c r="AO67" s="33"/>
      <c r="AP67" s="121"/>
      <c r="AQ67" s="124"/>
      <c r="AR67" s="106"/>
      <c r="AS67" s="127"/>
    </row>
    <row r="68" spans="1:45" x14ac:dyDescent="0.35">
      <c r="A68" s="112"/>
      <c r="B68" s="115"/>
      <c r="C68" s="115"/>
      <c r="D68" s="115"/>
      <c r="E68" s="115"/>
      <c r="F68" s="115"/>
      <c r="G68" s="115"/>
      <c r="H68" s="115"/>
      <c r="I68" s="115"/>
      <c r="J68" s="115"/>
      <c r="K68" s="115"/>
      <c r="L68" s="115"/>
      <c r="M68" s="115"/>
      <c r="N68" s="97"/>
      <c r="O68" s="97"/>
      <c r="P68" s="100"/>
      <c r="Q68" s="103"/>
      <c r="R68" s="106"/>
      <c r="S68" s="109"/>
      <c r="T68" s="118"/>
      <c r="U68" s="30" t="s">
        <v>1053</v>
      </c>
      <c r="V68" s="31"/>
      <c r="W68" s="31">
        <v>0.15</v>
      </c>
      <c r="X68" s="31"/>
      <c r="Y68" s="31"/>
      <c r="Z68" s="31">
        <v>0.15</v>
      </c>
      <c r="AA68" s="31"/>
      <c r="AB68" s="31"/>
      <c r="AC68" s="31"/>
      <c r="AD68" s="31"/>
      <c r="AE68" s="31"/>
      <c r="AF68" s="31"/>
      <c r="AG68" s="31"/>
      <c r="AH68" s="31"/>
      <c r="AI68" s="31"/>
      <c r="AJ68" s="31"/>
      <c r="AK68" s="31"/>
      <c r="AL68" s="31"/>
      <c r="AM68" s="31"/>
      <c r="AN68" s="32">
        <f t="shared" si="2"/>
        <v>0.3</v>
      </c>
      <c r="AO68" s="33"/>
      <c r="AP68" s="121"/>
      <c r="AQ68" s="124"/>
      <c r="AR68" s="106"/>
      <c r="AS68" s="127"/>
    </row>
    <row r="69" spans="1:45" x14ac:dyDescent="0.35">
      <c r="A69" s="112"/>
      <c r="B69" s="115"/>
      <c r="C69" s="115"/>
      <c r="D69" s="115"/>
      <c r="E69" s="115"/>
      <c r="F69" s="115"/>
      <c r="G69" s="115"/>
      <c r="H69" s="115"/>
      <c r="I69" s="115"/>
      <c r="J69" s="115"/>
      <c r="K69" s="115"/>
      <c r="L69" s="115"/>
      <c r="M69" s="115"/>
      <c r="N69" s="97"/>
      <c r="O69" s="97"/>
      <c r="P69" s="100"/>
      <c r="Q69" s="103"/>
      <c r="R69" s="106"/>
      <c r="S69" s="109"/>
      <c r="T69" s="118"/>
      <c r="U69" s="30" t="s">
        <v>1054</v>
      </c>
      <c r="V69" s="31"/>
      <c r="W69" s="31"/>
      <c r="X69" s="31">
        <v>0.1</v>
      </c>
      <c r="Y69" s="31"/>
      <c r="Z69" s="31"/>
      <c r="AA69" s="31">
        <v>0.1</v>
      </c>
      <c r="AB69" s="31"/>
      <c r="AC69" s="31"/>
      <c r="AD69" s="31"/>
      <c r="AE69" s="31"/>
      <c r="AF69" s="31"/>
      <c r="AG69" s="31"/>
      <c r="AH69" s="31"/>
      <c r="AI69" s="31"/>
      <c r="AJ69" s="31"/>
      <c r="AK69" s="31"/>
      <c r="AL69" s="31"/>
      <c r="AM69" s="31"/>
      <c r="AN69" s="32">
        <f t="shared" si="2"/>
        <v>0.2</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30" t="s">
        <v>1055</v>
      </c>
      <c r="V70" s="31">
        <v>0.25</v>
      </c>
      <c r="W70" s="31"/>
      <c r="X70" s="31"/>
      <c r="Y70" s="31"/>
      <c r="Z70" s="31"/>
      <c r="AA70" s="31">
        <v>0.1</v>
      </c>
      <c r="AB70" s="31"/>
      <c r="AC70" s="31"/>
      <c r="AD70" s="31"/>
      <c r="AE70" s="31"/>
      <c r="AF70" s="31"/>
      <c r="AG70" s="31"/>
      <c r="AH70" s="31"/>
      <c r="AI70" s="31"/>
      <c r="AJ70" s="31"/>
      <c r="AK70" s="31"/>
      <c r="AL70" s="31"/>
      <c r="AM70" s="31"/>
      <c r="AN70" s="32">
        <f t="shared" si="2"/>
        <v>0.35</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30" t="s">
        <v>1056</v>
      </c>
      <c r="V71" s="31"/>
      <c r="W71" s="31">
        <v>0.15</v>
      </c>
      <c r="X71" s="31"/>
      <c r="Y71" s="31"/>
      <c r="Z71" s="31">
        <v>0.15</v>
      </c>
      <c r="AA71" s="31"/>
      <c r="AB71" s="31"/>
      <c r="AC71" s="31"/>
      <c r="AD71" s="31"/>
      <c r="AE71" s="31"/>
      <c r="AF71" s="31"/>
      <c r="AG71" s="31"/>
      <c r="AH71" s="31"/>
      <c r="AI71" s="31"/>
      <c r="AJ71" s="31"/>
      <c r="AK71" s="31"/>
      <c r="AL71" s="31"/>
      <c r="AM71" s="31"/>
      <c r="AN71" s="32">
        <f t="shared" si="2"/>
        <v>0.3</v>
      </c>
      <c r="AO71" s="33"/>
      <c r="AP71" s="121"/>
      <c r="AQ71" s="124"/>
      <c r="AR71" s="106"/>
      <c r="AS71" s="127"/>
    </row>
    <row r="72" spans="1:45" x14ac:dyDescent="0.35">
      <c r="A72" s="112"/>
      <c r="B72" s="115"/>
      <c r="C72" s="115"/>
      <c r="D72" s="115"/>
      <c r="E72" s="115"/>
      <c r="F72" s="115"/>
      <c r="G72" s="115"/>
      <c r="H72" s="115"/>
      <c r="I72" s="115"/>
      <c r="J72" s="115"/>
      <c r="K72" s="115"/>
      <c r="L72" s="115"/>
      <c r="M72" s="115"/>
      <c r="N72" s="97"/>
      <c r="O72" s="97"/>
      <c r="P72" s="100"/>
      <c r="Q72" s="103"/>
      <c r="R72" s="106"/>
      <c r="S72" s="109"/>
      <c r="T72" s="118"/>
      <c r="U72" s="30"/>
      <c r="V72" s="31"/>
      <c r="W72" s="31"/>
      <c r="X72" s="31"/>
      <c r="Y72" s="31"/>
      <c r="Z72" s="31"/>
      <c r="AA72" s="31"/>
      <c r="AB72" s="31"/>
      <c r="AC72" s="31"/>
      <c r="AD72" s="31"/>
      <c r="AE72" s="31"/>
      <c r="AF72" s="31"/>
      <c r="AG72" s="31"/>
      <c r="AH72" s="31"/>
      <c r="AI72" s="31"/>
      <c r="AJ72" s="31"/>
      <c r="AK72" s="31"/>
      <c r="AL72" s="31"/>
      <c r="AM72" s="31"/>
      <c r="AN72" s="32">
        <f t="shared" ref="AN72:AN135" si="20">V72+W72+X72+Y72+Z72+AA72</f>
        <v>0</v>
      </c>
      <c r="AO72" s="33"/>
      <c r="AP72" s="121"/>
      <c r="AQ72" s="124"/>
      <c r="AR72" s="106"/>
      <c r="AS72" s="127"/>
    </row>
    <row r="73" spans="1:45" x14ac:dyDescent="0.35">
      <c r="A73" s="112"/>
      <c r="B73" s="115"/>
      <c r="C73" s="115"/>
      <c r="D73" s="115"/>
      <c r="E73" s="115"/>
      <c r="F73" s="115"/>
      <c r="G73" s="115"/>
      <c r="H73" s="115"/>
      <c r="I73" s="115"/>
      <c r="J73" s="115"/>
      <c r="K73" s="115"/>
      <c r="L73" s="115"/>
      <c r="M73" s="115"/>
      <c r="N73" s="97"/>
      <c r="O73" s="97"/>
      <c r="P73" s="100"/>
      <c r="Q73" s="103"/>
      <c r="R73" s="106"/>
      <c r="S73" s="109"/>
      <c r="T73" s="118"/>
      <c r="U73" s="30"/>
      <c r="V73" s="31"/>
      <c r="W73" s="31"/>
      <c r="X73" s="31"/>
      <c r="Y73" s="31"/>
      <c r="Z73" s="31"/>
      <c r="AA73" s="31"/>
      <c r="AB73" s="31"/>
      <c r="AC73" s="31"/>
      <c r="AD73" s="31"/>
      <c r="AE73" s="31"/>
      <c r="AF73" s="31"/>
      <c r="AG73" s="31"/>
      <c r="AH73" s="31"/>
      <c r="AI73" s="31"/>
      <c r="AJ73" s="31"/>
      <c r="AK73" s="31"/>
      <c r="AL73" s="31"/>
      <c r="AM73" s="31"/>
      <c r="AN73" s="32">
        <f t="shared" si="20"/>
        <v>0</v>
      </c>
      <c r="AO73" s="33"/>
      <c r="AP73" s="121"/>
      <c r="AQ73" s="124"/>
      <c r="AR73" s="106"/>
      <c r="AS73" s="127"/>
    </row>
    <row r="74" spans="1:45" ht="1.5" customHeight="1" x14ac:dyDescent="0.35">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20"/>
        <v>0</v>
      </c>
      <c r="AO74" s="33"/>
      <c r="AP74" s="121"/>
      <c r="AQ74" s="124"/>
      <c r="AR74" s="106"/>
      <c r="AS74" s="127"/>
    </row>
    <row r="75" spans="1:45" ht="5.25" hidden="1" customHeight="1" x14ac:dyDescent="0.35">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20"/>
        <v>0</v>
      </c>
      <c r="AO75" s="33"/>
      <c r="AP75" s="121"/>
      <c r="AQ75" s="124"/>
      <c r="AR75" s="106"/>
      <c r="AS75" s="127"/>
    </row>
    <row r="76" spans="1:45" ht="9.75" hidden="1" customHeight="1" thickBot="1" x14ac:dyDescent="0.4">
      <c r="A76" s="113"/>
      <c r="B76" s="116"/>
      <c r="C76" s="116"/>
      <c r="D76" s="116"/>
      <c r="E76" s="116"/>
      <c r="F76" s="116"/>
      <c r="G76" s="116"/>
      <c r="H76" s="116"/>
      <c r="I76" s="116"/>
      <c r="J76" s="116"/>
      <c r="K76" s="116"/>
      <c r="L76" s="116"/>
      <c r="M76" s="116"/>
      <c r="N76" s="98"/>
      <c r="O76" s="98"/>
      <c r="P76" s="101"/>
      <c r="Q76" s="104"/>
      <c r="R76" s="107"/>
      <c r="S76" s="110"/>
      <c r="T76" s="119"/>
      <c r="U76" s="40"/>
      <c r="V76" s="31"/>
      <c r="W76" s="31"/>
      <c r="X76" s="31"/>
      <c r="Y76" s="31"/>
      <c r="Z76" s="31"/>
      <c r="AA76" s="31"/>
      <c r="AB76" s="31"/>
      <c r="AC76" s="31"/>
      <c r="AD76" s="31"/>
      <c r="AE76" s="31"/>
      <c r="AF76" s="31"/>
      <c r="AG76" s="31"/>
      <c r="AH76" s="31"/>
      <c r="AI76" s="31"/>
      <c r="AJ76" s="31"/>
      <c r="AK76" s="31"/>
      <c r="AL76" s="31"/>
      <c r="AM76" s="31"/>
      <c r="AN76" s="42">
        <f t="shared" si="20"/>
        <v>0</v>
      </c>
      <c r="AO76" s="39"/>
      <c r="AP76" s="122"/>
      <c r="AQ76" s="125"/>
      <c r="AR76" s="107"/>
      <c r="AS76" s="128"/>
    </row>
    <row r="77" spans="1:45" ht="19.5" hidden="1" customHeight="1" x14ac:dyDescent="0.35">
      <c r="A77" s="111"/>
      <c r="B77" s="114"/>
      <c r="C77" s="114"/>
      <c r="D77" s="114"/>
      <c r="E77" s="114"/>
      <c r="F77" s="114"/>
      <c r="G77" s="114"/>
      <c r="H77" s="114"/>
      <c r="I77" s="114"/>
      <c r="J77" s="114"/>
      <c r="K77" s="114"/>
      <c r="L77" s="114"/>
      <c r="M77" s="114" t="s">
        <v>5</v>
      </c>
      <c r="N77" s="96"/>
      <c r="O77" s="96"/>
      <c r="P77" s="99"/>
      <c r="Q77" s="102"/>
      <c r="R77" s="105" t="str">
        <f t="shared" ref="R77" si="21">IF(S77&lt;=1600,"BAJO",(IF(AND(S77&gt;1600,S77&lt;=3600),"MODERADO",IF(AND(S77&gt;3600,S77&lt;=4800),"ALTO",IF(AND(S77&gt;4800,S77&lt;=10000),"EXTREMO")))))</f>
        <v>BAJO</v>
      </c>
      <c r="S77" s="108">
        <f t="shared" ref="S77" si="22">(P77*Q77)*10000</f>
        <v>0</v>
      </c>
      <c r="T77" s="117"/>
      <c r="U77" s="36"/>
      <c r="V77" s="31"/>
      <c r="W77" s="31"/>
      <c r="X77" s="31"/>
      <c r="Y77" s="31"/>
      <c r="Z77" s="31"/>
      <c r="AA77" s="31"/>
      <c r="AB77" s="31"/>
      <c r="AC77" s="31"/>
      <c r="AD77" s="31"/>
      <c r="AE77" s="31"/>
      <c r="AF77" s="31"/>
      <c r="AG77" s="31"/>
      <c r="AH77" s="31"/>
      <c r="AI77" s="31"/>
      <c r="AJ77" s="31"/>
      <c r="AK77" s="31"/>
      <c r="AL77" s="31"/>
      <c r="AM77" s="31"/>
      <c r="AN77" s="38">
        <f t="shared" si="20"/>
        <v>0</v>
      </c>
      <c r="AO77" s="35"/>
      <c r="AP77" s="120">
        <f t="shared" ref="AP77" si="23">P77*(1-AN77)*(1-AN78)*(1-AN79)*(1-AN80)*(1-AN81)*(1-AN82)*(1-AN83)*(1-AN84)*(1-AN85)*(1-AN86)*(1-AN87)*(1-AN88)*(1-AN89)*(1-AN90)</f>
        <v>0</v>
      </c>
      <c r="AQ77" s="123">
        <f t="shared" ref="AQ77" si="24">Q77</f>
        <v>0</v>
      </c>
      <c r="AR77" s="105" t="str">
        <f t="shared" ref="AR77" si="25">IF(AS77&lt;=1600,"BAJO",(IF(AND(AS77&gt;1600,AS77&lt;=3600),"MODERADO",IF(AND(AS77&gt;3600,AS77&lt;=4800),"ALTO",IF(AND(AS77&gt;4800,AS77&lt;=10000),"CATASTRÓFICO")))))</f>
        <v>BAJO</v>
      </c>
      <c r="AS77" s="126">
        <f t="shared" ref="AS77" si="26">(AP77*AQ77)*10000</f>
        <v>0</v>
      </c>
    </row>
    <row r="78" spans="1:45" hidden="1" x14ac:dyDescent="0.35">
      <c r="A78" s="112"/>
      <c r="B78" s="115"/>
      <c r="C78" s="115"/>
      <c r="D78" s="115"/>
      <c r="E78" s="115"/>
      <c r="F78" s="115"/>
      <c r="G78" s="115"/>
      <c r="H78" s="115"/>
      <c r="I78" s="115"/>
      <c r="J78" s="115"/>
      <c r="K78" s="115"/>
      <c r="L78" s="115"/>
      <c r="M78" s="115"/>
      <c r="N78" s="97"/>
      <c r="O78" s="97"/>
      <c r="P78" s="100"/>
      <c r="Q78" s="103"/>
      <c r="R78" s="106"/>
      <c r="S78" s="109"/>
      <c r="T78" s="118"/>
      <c r="U78" s="30"/>
      <c r="V78" s="31"/>
      <c r="W78" s="31"/>
      <c r="X78" s="31"/>
      <c r="Y78" s="31"/>
      <c r="Z78" s="31"/>
      <c r="AA78" s="31"/>
      <c r="AB78" s="31"/>
      <c r="AC78" s="31"/>
      <c r="AD78" s="31"/>
      <c r="AE78" s="31"/>
      <c r="AF78" s="31"/>
      <c r="AG78" s="31"/>
      <c r="AH78" s="31"/>
      <c r="AI78" s="31"/>
      <c r="AJ78" s="31"/>
      <c r="AK78" s="31"/>
      <c r="AL78" s="31"/>
      <c r="AM78" s="31"/>
      <c r="AN78" s="32">
        <f t="shared" si="20"/>
        <v>0</v>
      </c>
      <c r="AO78" s="33"/>
      <c r="AP78" s="121"/>
      <c r="AQ78" s="124"/>
      <c r="AR78" s="106"/>
      <c r="AS78" s="127"/>
    </row>
    <row r="79" spans="1:45" hidden="1" x14ac:dyDescent="0.35">
      <c r="A79" s="112"/>
      <c r="B79" s="115"/>
      <c r="C79" s="115"/>
      <c r="D79" s="115"/>
      <c r="E79" s="115"/>
      <c r="F79" s="115"/>
      <c r="G79" s="115"/>
      <c r="H79" s="115"/>
      <c r="I79" s="115"/>
      <c r="J79" s="115"/>
      <c r="K79" s="115"/>
      <c r="L79" s="115"/>
      <c r="M79" s="115"/>
      <c r="N79" s="97"/>
      <c r="O79" s="97"/>
      <c r="P79" s="100"/>
      <c r="Q79" s="103"/>
      <c r="R79" s="106"/>
      <c r="S79" s="109"/>
      <c r="T79" s="118"/>
      <c r="U79" s="34"/>
      <c r="V79" s="31"/>
      <c r="W79" s="31"/>
      <c r="X79" s="31"/>
      <c r="Y79" s="31"/>
      <c r="Z79" s="31"/>
      <c r="AA79" s="31"/>
      <c r="AB79" s="31"/>
      <c r="AC79" s="31"/>
      <c r="AD79" s="31"/>
      <c r="AE79" s="31"/>
      <c r="AF79" s="31"/>
      <c r="AG79" s="31"/>
      <c r="AH79" s="31"/>
      <c r="AI79" s="31"/>
      <c r="AJ79" s="31"/>
      <c r="AK79" s="31"/>
      <c r="AL79" s="31"/>
      <c r="AM79" s="31"/>
      <c r="AN79" s="32">
        <f t="shared" si="20"/>
        <v>0</v>
      </c>
      <c r="AO79" s="33"/>
      <c r="AP79" s="121"/>
      <c r="AQ79" s="124"/>
      <c r="AR79" s="106"/>
      <c r="AS79" s="127"/>
    </row>
    <row r="80" spans="1:45" hidden="1" x14ac:dyDescent="0.35">
      <c r="A80" s="112"/>
      <c r="B80" s="115"/>
      <c r="C80" s="115"/>
      <c r="D80" s="115"/>
      <c r="E80" s="115"/>
      <c r="F80" s="115"/>
      <c r="G80" s="115"/>
      <c r="H80" s="115"/>
      <c r="I80" s="115"/>
      <c r="J80" s="115"/>
      <c r="K80" s="115"/>
      <c r="L80" s="115"/>
      <c r="M80" s="115"/>
      <c r="N80" s="97"/>
      <c r="O80" s="97"/>
      <c r="P80" s="100"/>
      <c r="Q80" s="103"/>
      <c r="R80" s="106"/>
      <c r="S80" s="109"/>
      <c r="T80" s="118"/>
      <c r="U80" s="34"/>
      <c r="V80" s="31"/>
      <c r="W80" s="31"/>
      <c r="X80" s="31"/>
      <c r="Y80" s="31"/>
      <c r="Z80" s="31"/>
      <c r="AA80" s="31"/>
      <c r="AB80" s="31"/>
      <c r="AC80" s="31"/>
      <c r="AD80" s="31"/>
      <c r="AE80" s="31"/>
      <c r="AF80" s="31"/>
      <c r="AG80" s="31"/>
      <c r="AH80" s="31"/>
      <c r="AI80" s="31"/>
      <c r="AJ80" s="31"/>
      <c r="AK80" s="31"/>
      <c r="AL80" s="31"/>
      <c r="AM80" s="31"/>
      <c r="AN80" s="32">
        <f t="shared" si="20"/>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3"/>
      <c r="R81" s="106"/>
      <c r="S81" s="109"/>
      <c r="T81" s="118"/>
      <c r="U81" s="30"/>
      <c r="V81" s="31"/>
      <c r="W81" s="31"/>
      <c r="X81" s="31"/>
      <c r="Y81" s="31"/>
      <c r="Z81" s="31"/>
      <c r="AA81" s="31"/>
      <c r="AB81" s="31"/>
      <c r="AC81" s="31"/>
      <c r="AD81" s="31"/>
      <c r="AE81" s="31"/>
      <c r="AF81" s="31"/>
      <c r="AG81" s="31"/>
      <c r="AH81" s="31"/>
      <c r="AI81" s="31"/>
      <c r="AJ81" s="31"/>
      <c r="AK81" s="31"/>
      <c r="AL81" s="31"/>
      <c r="AM81" s="31"/>
      <c r="AN81" s="32">
        <f t="shared" si="20"/>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3"/>
      <c r="R82" s="106"/>
      <c r="S82" s="109"/>
      <c r="T82" s="118"/>
      <c r="U82" s="30"/>
      <c r="V82" s="31"/>
      <c r="W82" s="31"/>
      <c r="X82" s="31"/>
      <c r="Y82" s="31"/>
      <c r="Z82" s="31"/>
      <c r="AA82" s="31"/>
      <c r="AB82" s="31"/>
      <c r="AC82" s="31"/>
      <c r="AD82" s="31"/>
      <c r="AE82" s="31"/>
      <c r="AF82" s="31"/>
      <c r="AG82" s="31"/>
      <c r="AH82" s="31"/>
      <c r="AI82" s="31"/>
      <c r="AJ82" s="31"/>
      <c r="AK82" s="31"/>
      <c r="AL82" s="31"/>
      <c r="AM82" s="31"/>
      <c r="AN82" s="32">
        <f t="shared" si="20"/>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3"/>
      <c r="R83" s="106"/>
      <c r="S83" s="109"/>
      <c r="T83" s="118"/>
      <c r="U83" s="30"/>
      <c r="V83" s="31"/>
      <c r="W83" s="31"/>
      <c r="X83" s="31"/>
      <c r="Y83" s="31"/>
      <c r="Z83" s="31"/>
      <c r="AA83" s="31"/>
      <c r="AB83" s="31"/>
      <c r="AC83" s="31"/>
      <c r="AD83" s="31"/>
      <c r="AE83" s="31"/>
      <c r="AF83" s="31"/>
      <c r="AG83" s="31"/>
      <c r="AH83" s="31"/>
      <c r="AI83" s="31"/>
      <c r="AJ83" s="31"/>
      <c r="AK83" s="31"/>
      <c r="AL83" s="31"/>
      <c r="AM83" s="31"/>
      <c r="AN83" s="32">
        <f t="shared" si="20"/>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20"/>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20"/>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0"/>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0"/>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0"/>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0"/>
        <v>0</v>
      </c>
      <c r="AO89" s="33"/>
      <c r="AP89" s="121"/>
      <c r="AQ89" s="124"/>
      <c r="AR89" s="106"/>
      <c r="AS89" s="127"/>
    </row>
    <row r="90" spans="1:45" ht="18.600000000000001" hidden="1" thickBot="1" x14ac:dyDescent="0.4">
      <c r="A90" s="113"/>
      <c r="B90" s="116"/>
      <c r="C90" s="116"/>
      <c r="D90" s="116"/>
      <c r="E90" s="116"/>
      <c r="F90" s="116"/>
      <c r="G90" s="116"/>
      <c r="H90" s="116"/>
      <c r="I90" s="116"/>
      <c r="J90" s="116"/>
      <c r="K90" s="116"/>
      <c r="L90" s="116"/>
      <c r="M90" s="116"/>
      <c r="N90" s="98"/>
      <c r="O90" s="98"/>
      <c r="P90" s="101"/>
      <c r="Q90" s="104"/>
      <c r="R90" s="107"/>
      <c r="S90" s="110"/>
      <c r="T90" s="119"/>
      <c r="U90" s="40"/>
      <c r="V90" s="31"/>
      <c r="W90" s="31"/>
      <c r="X90" s="31"/>
      <c r="Y90" s="31"/>
      <c r="Z90" s="31"/>
      <c r="AA90" s="31"/>
      <c r="AB90" s="31"/>
      <c r="AC90" s="31"/>
      <c r="AD90" s="31"/>
      <c r="AE90" s="31"/>
      <c r="AF90" s="31"/>
      <c r="AG90" s="31"/>
      <c r="AH90" s="31"/>
      <c r="AI90" s="31"/>
      <c r="AJ90" s="31"/>
      <c r="AK90" s="31"/>
      <c r="AL90" s="31"/>
      <c r="AM90" s="31"/>
      <c r="AN90" s="42">
        <f t="shared" si="20"/>
        <v>0</v>
      </c>
      <c r="AO90" s="39"/>
      <c r="AP90" s="122"/>
      <c r="AQ90" s="125"/>
      <c r="AR90" s="107"/>
      <c r="AS90" s="128"/>
    </row>
    <row r="91" spans="1:45" ht="19.5" hidden="1" customHeight="1" x14ac:dyDescent="0.35">
      <c r="A91" s="111"/>
      <c r="B91" s="114"/>
      <c r="C91" s="114"/>
      <c r="D91" s="114"/>
      <c r="E91" s="114"/>
      <c r="F91" s="114"/>
      <c r="G91" s="114"/>
      <c r="H91" s="114"/>
      <c r="I91" s="114"/>
      <c r="J91" s="114"/>
      <c r="K91" s="114"/>
      <c r="L91" s="114"/>
      <c r="M91" s="114" t="s">
        <v>5</v>
      </c>
      <c r="N91" s="96"/>
      <c r="O91" s="96"/>
      <c r="P91" s="99"/>
      <c r="Q91" s="102"/>
      <c r="R91" s="105" t="str">
        <f t="shared" ref="R91" si="27">IF(S91&lt;=1600,"BAJO",(IF(AND(S91&gt;1600,S91&lt;=3600),"MODERADO",IF(AND(S91&gt;3600,S91&lt;=4800),"ALTO",IF(AND(S91&gt;4800,S91&lt;=10000),"EXTREMO")))))</f>
        <v>BAJO</v>
      </c>
      <c r="S91" s="108">
        <f t="shared" ref="S91" si="28">(P91*Q91)*10000</f>
        <v>0</v>
      </c>
      <c r="T91" s="117"/>
      <c r="U91" s="36"/>
      <c r="V91" s="31"/>
      <c r="W91" s="31"/>
      <c r="X91" s="31"/>
      <c r="Y91" s="31"/>
      <c r="Z91" s="31"/>
      <c r="AA91" s="31"/>
      <c r="AB91" s="31"/>
      <c r="AC91" s="31"/>
      <c r="AD91" s="31"/>
      <c r="AE91" s="31"/>
      <c r="AF91" s="31"/>
      <c r="AG91" s="31"/>
      <c r="AH91" s="31"/>
      <c r="AI91" s="31"/>
      <c r="AJ91" s="31"/>
      <c r="AK91" s="31"/>
      <c r="AL91" s="31"/>
      <c r="AM91" s="31"/>
      <c r="AN91" s="38">
        <f t="shared" si="20"/>
        <v>0</v>
      </c>
      <c r="AO91" s="35"/>
      <c r="AP91" s="120">
        <f t="shared" ref="AP91" si="29">P91*(1-AN91)*(1-AN92)*(1-AN93)*(1-AN94)*(1-AN95)*(1-AN96)*(1-AN97)*(1-AN98)*(1-AN99)*(1-AN100)*(1-AN101)*(1-AN102)*(1-AN103)*(1-AN104)</f>
        <v>0</v>
      </c>
      <c r="AQ91" s="123">
        <f t="shared" ref="AQ91" si="30">Q91</f>
        <v>0</v>
      </c>
      <c r="AR91" s="105" t="str">
        <f t="shared" ref="AR91" si="31">IF(AS91&lt;=1600,"BAJO",(IF(AND(AS91&gt;1600,AS91&lt;=3600),"MODERADO",IF(AND(AS91&gt;3600,AS91&lt;=4800),"ALTO",IF(AND(AS91&gt;4800,AS91&lt;=10000),"CATASTRÓFICO")))))</f>
        <v>BAJO</v>
      </c>
      <c r="AS91" s="126">
        <f t="shared" ref="AS91" si="32">(AP91*AQ91)*10000</f>
        <v>0</v>
      </c>
    </row>
    <row r="92" spans="1:45" hidden="1" x14ac:dyDescent="0.35">
      <c r="A92" s="112"/>
      <c r="B92" s="115"/>
      <c r="C92" s="115"/>
      <c r="D92" s="115"/>
      <c r="E92" s="115"/>
      <c r="F92" s="115"/>
      <c r="G92" s="115"/>
      <c r="H92" s="115"/>
      <c r="I92" s="115"/>
      <c r="J92" s="115"/>
      <c r="K92" s="115"/>
      <c r="L92" s="115"/>
      <c r="M92" s="115"/>
      <c r="N92" s="97"/>
      <c r="O92" s="97"/>
      <c r="P92" s="100"/>
      <c r="Q92" s="103"/>
      <c r="R92" s="106"/>
      <c r="S92" s="109"/>
      <c r="T92" s="118"/>
      <c r="U92" s="30"/>
      <c r="V92" s="31"/>
      <c r="W92" s="31"/>
      <c r="X92" s="31"/>
      <c r="Y92" s="31"/>
      <c r="Z92" s="31"/>
      <c r="AA92" s="31"/>
      <c r="AB92" s="31"/>
      <c r="AC92" s="31"/>
      <c r="AD92" s="31"/>
      <c r="AE92" s="31"/>
      <c r="AF92" s="31"/>
      <c r="AG92" s="31"/>
      <c r="AH92" s="31"/>
      <c r="AI92" s="31"/>
      <c r="AJ92" s="31"/>
      <c r="AK92" s="31"/>
      <c r="AL92" s="31"/>
      <c r="AM92" s="31"/>
      <c r="AN92" s="32">
        <f t="shared" si="20"/>
        <v>0</v>
      </c>
      <c r="AO92" s="33"/>
      <c r="AP92" s="121"/>
      <c r="AQ92" s="124"/>
      <c r="AR92" s="106"/>
      <c r="AS92" s="127"/>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34"/>
      <c r="V93" s="31"/>
      <c r="W93" s="31"/>
      <c r="X93" s="31"/>
      <c r="Y93" s="31"/>
      <c r="Z93" s="31"/>
      <c r="AA93" s="31"/>
      <c r="AB93" s="31"/>
      <c r="AC93" s="31"/>
      <c r="AD93" s="31"/>
      <c r="AE93" s="31"/>
      <c r="AF93" s="31"/>
      <c r="AG93" s="31"/>
      <c r="AH93" s="31"/>
      <c r="AI93" s="31"/>
      <c r="AJ93" s="31"/>
      <c r="AK93" s="31"/>
      <c r="AL93" s="31"/>
      <c r="AM93" s="31"/>
      <c r="AN93" s="32">
        <f t="shared" si="20"/>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4"/>
      <c r="V94" s="31"/>
      <c r="W94" s="31"/>
      <c r="X94" s="31"/>
      <c r="Y94" s="31"/>
      <c r="Z94" s="31"/>
      <c r="AA94" s="31"/>
      <c r="AB94" s="31"/>
      <c r="AC94" s="31"/>
      <c r="AD94" s="31"/>
      <c r="AE94" s="31"/>
      <c r="AF94" s="31"/>
      <c r="AG94" s="31"/>
      <c r="AH94" s="31"/>
      <c r="AI94" s="31"/>
      <c r="AJ94" s="31"/>
      <c r="AK94" s="31"/>
      <c r="AL94" s="31"/>
      <c r="AM94" s="31"/>
      <c r="AN94" s="32">
        <f t="shared" si="20"/>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0"/>
      <c r="V95" s="31"/>
      <c r="W95" s="31"/>
      <c r="X95" s="31"/>
      <c r="Y95" s="31"/>
      <c r="Z95" s="31"/>
      <c r="AA95" s="31"/>
      <c r="AB95" s="31"/>
      <c r="AC95" s="31"/>
      <c r="AD95" s="31"/>
      <c r="AE95" s="31"/>
      <c r="AF95" s="31"/>
      <c r="AG95" s="31"/>
      <c r="AH95" s="31"/>
      <c r="AI95" s="31"/>
      <c r="AJ95" s="31"/>
      <c r="AK95" s="31"/>
      <c r="AL95" s="31"/>
      <c r="AM95" s="31"/>
      <c r="AN95" s="32">
        <f t="shared" si="20"/>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0"/>
      <c r="V96" s="31"/>
      <c r="W96" s="31"/>
      <c r="X96" s="31"/>
      <c r="Y96" s="31"/>
      <c r="Z96" s="31"/>
      <c r="AA96" s="31"/>
      <c r="AB96" s="31"/>
      <c r="AC96" s="31"/>
      <c r="AD96" s="31"/>
      <c r="AE96" s="31"/>
      <c r="AF96" s="31"/>
      <c r="AG96" s="31"/>
      <c r="AH96" s="31"/>
      <c r="AI96" s="31"/>
      <c r="AJ96" s="31"/>
      <c r="AK96" s="31"/>
      <c r="AL96" s="31"/>
      <c r="AM96" s="31"/>
      <c r="AN96" s="32">
        <f t="shared" si="20"/>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20"/>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20"/>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20"/>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20"/>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0"/>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0"/>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0"/>
        <v>0</v>
      </c>
      <c r="AO103" s="33"/>
      <c r="AP103" s="121"/>
      <c r="AQ103" s="124"/>
      <c r="AR103" s="106"/>
      <c r="AS103" s="127"/>
    </row>
    <row r="104" spans="1:45" ht="18.600000000000001" hidden="1" thickBot="1" x14ac:dyDescent="0.4">
      <c r="A104" s="113"/>
      <c r="B104" s="116"/>
      <c r="C104" s="116"/>
      <c r="D104" s="116"/>
      <c r="E104" s="116"/>
      <c r="F104" s="116"/>
      <c r="G104" s="116"/>
      <c r="H104" s="116"/>
      <c r="I104" s="116"/>
      <c r="J104" s="116"/>
      <c r="K104" s="116"/>
      <c r="L104" s="116"/>
      <c r="M104" s="116"/>
      <c r="N104" s="98"/>
      <c r="O104" s="98"/>
      <c r="P104" s="101"/>
      <c r="Q104" s="104"/>
      <c r="R104" s="107"/>
      <c r="S104" s="110"/>
      <c r="T104" s="119"/>
      <c r="U104" s="40"/>
      <c r="V104" s="31"/>
      <c r="W104" s="31"/>
      <c r="X104" s="31"/>
      <c r="Y104" s="31"/>
      <c r="Z104" s="31"/>
      <c r="AA104" s="31"/>
      <c r="AB104" s="31"/>
      <c r="AC104" s="31"/>
      <c r="AD104" s="31"/>
      <c r="AE104" s="31"/>
      <c r="AF104" s="31"/>
      <c r="AG104" s="31"/>
      <c r="AH104" s="31"/>
      <c r="AI104" s="31"/>
      <c r="AJ104" s="31"/>
      <c r="AK104" s="31"/>
      <c r="AL104" s="31"/>
      <c r="AM104" s="31"/>
      <c r="AN104" s="42">
        <f t="shared" si="20"/>
        <v>0</v>
      </c>
      <c r="AO104" s="39"/>
      <c r="AP104" s="122"/>
      <c r="AQ104" s="125"/>
      <c r="AR104" s="107"/>
      <c r="AS104" s="128"/>
    </row>
    <row r="105" spans="1:45" ht="19.5" hidden="1" customHeight="1" x14ac:dyDescent="0.35">
      <c r="A105" s="111"/>
      <c r="B105" s="114"/>
      <c r="C105" s="114"/>
      <c r="D105" s="114"/>
      <c r="E105" s="114"/>
      <c r="F105" s="114"/>
      <c r="G105" s="114"/>
      <c r="H105" s="114"/>
      <c r="I105" s="114"/>
      <c r="J105" s="114"/>
      <c r="K105" s="114"/>
      <c r="L105" s="114"/>
      <c r="M105" s="114" t="s">
        <v>5</v>
      </c>
      <c r="N105" s="96"/>
      <c r="O105" s="96"/>
      <c r="P105" s="99"/>
      <c r="Q105" s="102"/>
      <c r="R105" s="105" t="str">
        <f t="shared" ref="R105" si="33">IF(S105&lt;=1600,"BAJO",(IF(AND(S105&gt;1600,S105&lt;=3600),"MODERADO",IF(AND(S105&gt;3600,S105&lt;=4800),"ALTO",IF(AND(S105&gt;4800,S105&lt;=10000),"EXTREMO")))))</f>
        <v>BAJO</v>
      </c>
      <c r="S105" s="108">
        <f t="shared" ref="S105" si="34">(P105*Q105)*10000</f>
        <v>0</v>
      </c>
      <c r="T105" s="117"/>
      <c r="U105" s="36"/>
      <c r="V105" s="31"/>
      <c r="W105" s="31"/>
      <c r="X105" s="31"/>
      <c r="Y105" s="31"/>
      <c r="Z105" s="31"/>
      <c r="AA105" s="31"/>
      <c r="AB105" s="31"/>
      <c r="AC105" s="31"/>
      <c r="AD105" s="31"/>
      <c r="AE105" s="31"/>
      <c r="AF105" s="31"/>
      <c r="AG105" s="31"/>
      <c r="AH105" s="31"/>
      <c r="AI105" s="31"/>
      <c r="AJ105" s="31"/>
      <c r="AK105" s="31"/>
      <c r="AL105" s="31"/>
      <c r="AM105" s="31"/>
      <c r="AN105" s="38">
        <f t="shared" si="20"/>
        <v>0</v>
      </c>
      <c r="AO105" s="35"/>
      <c r="AP105" s="120">
        <f t="shared" ref="AP105" si="35">P105*(1-AN105)*(1-AN106)*(1-AN107)*(1-AN108)*(1-AN109)*(1-AN110)*(1-AN111)*(1-AN112)*(1-AN113)*(1-AN114)*(1-AN115)*(1-AN116)*(1-AN117)*(1-AN118)</f>
        <v>0</v>
      </c>
      <c r="AQ105" s="123">
        <f t="shared" ref="AQ105" si="36">Q105</f>
        <v>0</v>
      </c>
      <c r="AR105" s="105" t="str">
        <f t="shared" ref="AR105" si="37">IF(AS105&lt;=1600,"BAJO",(IF(AND(AS105&gt;1600,AS105&lt;=3600),"MODERADO",IF(AND(AS105&gt;3600,AS105&lt;=4800),"ALTO",IF(AND(AS105&gt;4800,AS105&lt;=10000),"CATASTRÓFICO")))))</f>
        <v>BAJO</v>
      </c>
      <c r="AS105" s="126">
        <f t="shared" ref="AS105" si="38">(AP105*AQ105)*10000</f>
        <v>0</v>
      </c>
    </row>
    <row r="106" spans="1:45" hidden="1" x14ac:dyDescent="0.35">
      <c r="A106" s="112"/>
      <c r="B106" s="115"/>
      <c r="C106" s="115"/>
      <c r="D106" s="115"/>
      <c r="E106" s="115"/>
      <c r="F106" s="115"/>
      <c r="G106" s="115"/>
      <c r="H106" s="115"/>
      <c r="I106" s="115"/>
      <c r="J106" s="115"/>
      <c r="K106" s="115"/>
      <c r="L106" s="115"/>
      <c r="M106" s="115"/>
      <c r="N106" s="97"/>
      <c r="O106" s="97"/>
      <c r="P106" s="100"/>
      <c r="Q106" s="103"/>
      <c r="R106" s="106"/>
      <c r="S106" s="109"/>
      <c r="T106" s="118"/>
      <c r="U106" s="30"/>
      <c r="V106" s="31"/>
      <c r="W106" s="31"/>
      <c r="X106" s="31"/>
      <c r="Y106" s="31"/>
      <c r="Z106" s="31"/>
      <c r="AA106" s="31"/>
      <c r="AB106" s="31"/>
      <c r="AC106" s="31"/>
      <c r="AD106" s="31"/>
      <c r="AE106" s="31"/>
      <c r="AF106" s="31"/>
      <c r="AG106" s="31"/>
      <c r="AH106" s="31"/>
      <c r="AI106" s="31"/>
      <c r="AJ106" s="31"/>
      <c r="AK106" s="31"/>
      <c r="AL106" s="31"/>
      <c r="AM106" s="31"/>
      <c r="AN106" s="32">
        <f t="shared" si="20"/>
        <v>0</v>
      </c>
      <c r="AO106" s="33"/>
      <c r="AP106" s="121"/>
      <c r="AQ106" s="124"/>
      <c r="AR106" s="106"/>
      <c r="AS106" s="127"/>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4"/>
      <c r="V107" s="31"/>
      <c r="W107" s="31"/>
      <c r="X107" s="31"/>
      <c r="Y107" s="31"/>
      <c r="Z107" s="31"/>
      <c r="AA107" s="31"/>
      <c r="AB107" s="31"/>
      <c r="AC107" s="31"/>
      <c r="AD107" s="31"/>
      <c r="AE107" s="31"/>
      <c r="AF107" s="31"/>
      <c r="AG107" s="31"/>
      <c r="AH107" s="31"/>
      <c r="AI107" s="31"/>
      <c r="AJ107" s="31"/>
      <c r="AK107" s="31"/>
      <c r="AL107" s="31"/>
      <c r="AM107" s="31"/>
      <c r="AN107" s="32">
        <f t="shared" si="20"/>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0"/>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0"/>
      <c r="V109" s="31"/>
      <c r="W109" s="31"/>
      <c r="X109" s="31"/>
      <c r="Y109" s="31"/>
      <c r="Z109" s="31"/>
      <c r="AA109" s="31"/>
      <c r="AB109" s="31"/>
      <c r="AC109" s="31"/>
      <c r="AD109" s="31"/>
      <c r="AE109" s="31"/>
      <c r="AF109" s="31"/>
      <c r="AG109" s="31"/>
      <c r="AH109" s="31"/>
      <c r="AI109" s="31"/>
      <c r="AJ109" s="31"/>
      <c r="AK109" s="31"/>
      <c r="AL109" s="31"/>
      <c r="AM109" s="31"/>
      <c r="AN109" s="32">
        <f t="shared" si="20"/>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0"/>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0"/>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0"/>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0"/>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0"/>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0"/>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0"/>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0"/>
        <v>0</v>
      </c>
      <c r="AO117" s="33"/>
      <c r="AP117" s="121"/>
      <c r="AQ117" s="124"/>
      <c r="AR117" s="106"/>
      <c r="AS117" s="127"/>
    </row>
    <row r="118" spans="1:45" ht="18.600000000000001" hidden="1" thickBot="1" x14ac:dyDescent="0.4">
      <c r="A118" s="113"/>
      <c r="B118" s="116"/>
      <c r="C118" s="116"/>
      <c r="D118" s="116"/>
      <c r="E118" s="116"/>
      <c r="F118" s="116"/>
      <c r="G118" s="116"/>
      <c r="H118" s="116"/>
      <c r="I118" s="116"/>
      <c r="J118" s="116"/>
      <c r="K118" s="116"/>
      <c r="L118" s="116"/>
      <c r="M118" s="116"/>
      <c r="N118" s="98"/>
      <c r="O118" s="98"/>
      <c r="P118" s="101"/>
      <c r="Q118" s="104"/>
      <c r="R118" s="107"/>
      <c r="S118" s="110"/>
      <c r="T118" s="119"/>
      <c r="U118" s="40"/>
      <c r="V118" s="31"/>
      <c r="W118" s="31"/>
      <c r="X118" s="31"/>
      <c r="Y118" s="31"/>
      <c r="Z118" s="31"/>
      <c r="AA118" s="31"/>
      <c r="AB118" s="31"/>
      <c r="AC118" s="31"/>
      <c r="AD118" s="31"/>
      <c r="AE118" s="31"/>
      <c r="AF118" s="31"/>
      <c r="AG118" s="31"/>
      <c r="AH118" s="31"/>
      <c r="AI118" s="31"/>
      <c r="AJ118" s="31"/>
      <c r="AK118" s="31"/>
      <c r="AL118" s="31"/>
      <c r="AM118" s="31"/>
      <c r="AN118" s="42">
        <f t="shared" si="20"/>
        <v>0</v>
      </c>
      <c r="AO118" s="39"/>
      <c r="AP118" s="122"/>
      <c r="AQ118" s="125"/>
      <c r="AR118" s="107"/>
      <c r="AS118" s="128"/>
    </row>
    <row r="119" spans="1:45" ht="19.5" hidden="1" customHeight="1" x14ac:dyDescent="0.35">
      <c r="A119" s="111"/>
      <c r="B119" s="114"/>
      <c r="C119" s="114"/>
      <c r="D119" s="114"/>
      <c r="E119" s="114"/>
      <c r="F119" s="114"/>
      <c r="G119" s="114"/>
      <c r="H119" s="114"/>
      <c r="I119" s="114"/>
      <c r="J119" s="114"/>
      <c r="K119" s="114"/>
      <c r="L119" s="114"/>
      <c r="M119" s="114" t="s">
        <v>5</v>
      </c>
      <c r="N119" s="96"/>
      <c r="O119" s="96"/>
      <c r="P119" s="99"/>
      <c r="Q119" s="102"/>
      <c r="R119" s="105" t="str">
        <f t="shared" ref="R119" si="39">IF(S119&lt;=1600,"BAJO",(IF(AND(S119&gt;1600,S119&lt;=3600),"MODERADO",IF(AND(S119&gt;3600,S119&lt;=4800),"ALTO",IF(AND(S119&gt;4800,S119&lt;=10000),"EXTREMO")))))</f>
        <v>BAJO</v>
      </c>
      <c r="S119" s="108">
        <f t="shared" ref="S119" si="40">(P119*Q119)*10000</f>
        <v>0</v>
      </c>
      <c r="T119" s="117"/>
      <c r="U119" s="36"/>
      <c r="V119" s="31"/>
      <c r="W119" s="31"/>
      <c r="X119" s="31"/>
      <c r="Y119" s="31"/>
      <c r="Z119" s="31"/>
      <c r="AA119" s="31"/>
      <c r="AB119" s="31"/>
      <c r="AC119" s="31"/>
      <c r="AD119" s="31"/>
      <c r="AE119" s="31"/>
      <c r="AF119" s="31"/>
      <c r="AG119" s="31"/>
      <c r="AH119" s="31"/>
      <c r="AI119" s="31"/>
      <c r="AJ119" s="31"/>
      <c r="AK119" s="31"/>
      <c r="AL119" s="31"/>
      <c r="AM119" s="31"/>
      <c r="AN119" s="38">
        <f t="shared" si="20"/>
        <v>0</v>
      </c>
      <c r="AO119" s="35"/>
      <c r="AP119" s="120">
        <f t="shared" ref="AP119" si="41">P119*(1-AN119)*(1-AN120)*(1-AN121)*(1-AN122)*(1-AN123)*(1-AN124)*(1-AN125)*(1-AN126)*(1-AN127)*(1-AN128)*(1-AN129)*(1-AN130)*(1-AN131)*(1-AN132)</f>
        <v>0</v>
      </c>
      <c r="AQ119" s="123">
        <f t="shared" ref="AQ119" si="42">Q119</f>
        <v>0</v>
      </c>
      <c r="AR119" s="105" t="str">
        <f t="shared" ref="AR119" si="43">IF(AS119&lt;=1600,"BAJO",(IF(AND(AS119&gt;1600,AS119&lt;=3600),"MODERADO",IF(AND(AS119&gt;3600,AS119&lt;=4800),"ALTO",IF(AND(AS119&gt;4800,AS119&lt;=10000),"CATASTRÓFICO")))))</f>
        <v>BAJO</v>
      </c>
      <c r="AS119" s="126">
        <f t="shared" ref="AS119" si="44">(AP119*AQ119)*10000</f>
        <v>0</v>
      </c>
    </row>
    <row r="120" spans="1:45" hidden="1" x14ac:dyDescent="0.35">
      <c r="A120" s="112"/>
      <c r="B120" s="115"/>
      <c r="C120" s="115"/>
      <c r="D120" s="115"/>
      <c r="E120" s="115"/>
      <c r="F120" s="115"/>
      <c r="G120" s="115"/>
      <c r="H120" s="115"/>
      <c r="I120" s="115"/>
      <c r="J120" s="115"/>
      <c r="K120" s="115"/>
      <c r="L120" s="115"/>
      <c r="M120" s="115"/>
      <c r="N120" s="97"/>
      <c r="O120" s="97"/>
      <c r="P120" s="100"/>
      <c r="Q120" s="103"/>
      <c r="R120" s="106"/>
      <c r="S120" s="109"/>
      <c r="T120" s="118"/>
      <c r="U120" s="30"/>
      <c r="V120" s="31"/>
      <c r="W120" s="31"/>
      <c r="X120" s="31"/>
      <c r="Y120" s="31"/>
      <c r="Z120" s="31"/>
      <c r="AA120" s="31"/>
      <c r="AB120" s="31"/>
      <c r="AC120" s="31"/>
      <c r="AD120" s="31"/>
      <c r="AE120" s="31"/>
      <c r="AF120" s="31"/>
      <c r="AG120" s="31"/>
      <c r="AH120" s="31"/>
      <c r="AI120" s="31"/>
      <c r="AJ120" s="31"/>
      <c r="AK120" s="31"/>
      <c r="AL120" s="31"/>
      <c r="AM120" s="31"/>
      <c r="AN120" s="32">
        <f t="shared" si="20"/>
        <v>0</v>
      </c>
      <c r="AO120" s="33"/>
      <c r="AP120" s="121"/>
      <c r="AQ120" s="124"/>
      <c r="AR120" s="106"/>
      <c r="AS120" s="127"/>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4"/>
      <c r="V121" s="31"/>
      <c r="W121" s="31"/>
      <c r="X121" s="31"/>
      <c r="Y121" s="31"/>
      <c r="Z121" s="31"/>
      <c r="AA121" s="31"/>
      <c r="AB121" s="31"/>
      <c r="AC121" s="31"/>
      <c r="AD121" s="31"/>
      <c r="AE121" s="31"/>
      <c r="AF121" s="31"/>
      <c r="AG121" s="31"/>
      <c r="AH121" s="31"/>
      <c r="AI121" s="31"/>
      <c r="AJ121" s="31"/>
      <c r="AK121" s="31"/>
      <c r="AL121" s="31"/>
      <c r="AM121" s="31"/>
      <c r="AN121" s="32">
        <f t="shared" si="20"/>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0"/>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0"/>
      <c r="V123" s="31"/>
      <c r="W123" s="31"/>
      <c r="X123" s="31"/>
      <c r="Y123" s="31"/>
      <c r="Z123" s="31"/>
      <c r="AA123" s="31"/>
      <c r="AB123" s="31"/>
      <c r="AC123" s="31"/>
      <c r="AD123" s="31"/>
      <c r="AE123" s="31"/>
      <c r="AF123" s="31"/>
      <c r="AG123" s="31"/>
      <c r="AH123" s="31"/>
      <c r="AI123" s="31"/>
      <c r="AJ123" s="31"/>
      <c r="AK123" s="31"/>
      <c r="AL123" s="31"/>
      <c r="AM123" s="31"/>
      <c r="AN123" s="32">
        <f t="shared" si="20"/>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0"/>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0"/>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0"/>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0"/>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0"/>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0"/>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0"/>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0"/>
        <v>0</v>
      </c>
      <c r="AO131" s="33"/>
      <c r="AP131" s="121"/>
      <c r="AQ131" s="124"/>
      <c r="AR131" s="106"/>
      <c r="AS131" s="127"/>
    </row>
    <row r="132" spans="1:45" ht="18.600000000000001" hidden="1" thickBot="1" x14ac:dyDescent="0.4">
      <c r="A132" s="113"/>
      <c r="B132" s="116"/>
      <c r="C132" s="116"/>
      <c r="D132" s="116"/>
      <c r="E132" s="116"/>
      <c r="F132" s="116"/>
      <c r="G132" s="116"/>
      <c r="H132" s="116"/>
      <c r="I132" s="116"/>
      <c r="J132" s="116"/>
      <c r="K132" s="116"/>
      <c r="L132" s="116"/>
      <c r="M132" s="116"/>
      <c r="N132" s="98"/>
      <c r="O132" s="98"/>
      <c r="P132" s="101"/>
      <c r="Q132" s="104"/>
      <c r="R132" s="107"/>
      <c r="S132" s="110"/>
      <c r="T132" s="119"/>
      <c r="U132" s="40"/>
      <c r="V132" s="31"/>
      <c r="W132" s="31"/>
      <c r="X132" s="31"/>
      <c r="Y132" s="31"/>
      <c r="Z132" s="31"/>
      <c r="AA132" s="31"/>
      <c r="AB132" s="31"/>
      <c r="AC132" s="31"/>
      <c r="AD132" s="31"/>
      <c r="AE132" s="31"/>
      <c r="AF132" s="31"/>
      <c r="AG132" s="31"/>
      <c r="AH132" s="31"/>
      <c r="AI132" s="31"/>
      <c r="AJ132" s="31"/>
      <c r="AK132" s="31"/>
      <c r="AL132" s="31"/>
      <c r="AM132" s="31"/>
      <c r="AN132" s="42">
        <f t="shared" si="20"/>
        <v>0</v>
      </c>
      <c r="AO132" s="39"/>
      <c r="AP132" s="122"/>
      <c r="AQ132" s="125"/>
      <c r="AR132" s="107"/>
      <c r="AS132" s="128"/>
    </row>
    <row r="133" spans="1:45" ht="19.5" hidden="1" customHeight="1" x14ac:dyDescent="0.35">
      <c r="A133" s="111"/>
      <c r="B133" s="114"/>
      <c r="C133" s="114"/>
      <c r="D133" s="114"/>
      <c r="E133" s="114"/>
      <c r="F133" s="114"/>
      <c r="G133" s="114"/>
      <c r="H133" s="114"/>
      <c r="I133" s="114"/>
      <c r="J133" s="114"/>
      <c r="K133" s="114"/>
      <c r="L133" s="114"/>
      <c r="M133" s="114" t="s">
        <v>5</v>
      </c>
      <c r="N133" s="96"/>
      <c r="O133" s="96"/>
      <c r="P133" s="99"/>
      <c r="Q133" s="102"/>
      <c r="R133" s="105" t="str">
        <f t="shared" ref="R133" si="45">IF(S133&lt;=1600,"BAJO",(IF(AND(S133&gt;1600,S133&lt;=3600),"MODERADO",IF(AND(S133&gt;3600,S133&lt;=4800),"ALTO",IF(AND(S133&gt;4800,S133&lt;=10000),"EXTREMO")))))</f>
        <v>BAJO</v>
      </c>
      <c r="S133" s="108">
        <f t="shared" ref="S133" si="46">(P133*Q133)*10000</f>
        <v>0</v>
      </c>
      <c r="T133" s="117"/>
      <c r="U133" s="36"/>
      <c r="V133" s="31"/>
      <c r="W133" s="31"/>
      <c r="X133" s="31"/>
      <c r="Y133" s="31"/>
      <c r="Z133" s="31"/>
      <c r="AA133" s="31"/>
      <c r="AB133" s="31"/>
      <c r="AC133" s="31"/>
      <c r="AD133" s="31"/>
      <c r="AE133" s="31"/>
      <c r="AF133" s="31"/>
      <c r="AG133" s="31"/>
      <c r="AH133" s="31"/>
      <c r="AI133" s="31"/>
      <c r="AJ133" s="31"/>
      <c r="AK133" s="31"/>
      <c r="AL133" s="31"/>
      <c r="AM133" s="31"/>
      <c r="AN133" s="38">
        <f t="shared" si="20"/>
        <v>0</v>
      </c>
      <c r="AO133" s="35"/>
      <c r="AP133" s="120">
        <f t="shared" ref="AP133" si="47">P133*(1-AN133)*(1-AN134)*(1-AN135)*(1-AN136)*(1-AN137)*(1-AN138)*(1-AN139)*(1-AN140)*(1-AN141)*(1-AN142)*(1-AN143)*(1-AN144)*(1-AN145)*(1-AN146)</f>
        <v>0</v>
      </c>
      <c r="AQ133" s="123">
        <f t="shared" ref="AQ133" si="48">Q133</f>
        <v>0</v>
      </c>
      <c r="AR133" s="105" t="str">
        <f t="shared" ref="AR133" si="49">IF(AS133&lt;=1600,"BAJO",(IF(AND(AS133&gt;1600,AS133&lt;=3600),"MODERADO",IF(AND(AS133&gt;3600,AS133&lt;=4800),"ALTO",IF(AND(AS133&gt;4800,AS133&lt;=10000),"CATASTRÓFICO")))))</f>
        <v>BAJO</v>
      </c>
      <c r="AS133" s="126">
        <f t="shared" ref="AS133" si="50">(AP133*AQ133)*10000</f>
        <v>0</v>
      </c>
    </row>
    <row r="134" spans="1:45" hidden="1" x14ac:dyDescent="0.35">
      <c r="A134" s="112"/>
      <c r="B134" s="115"/>
      <c r="C134" s="115"/>
      <c r="D134" s="115"/>
      <c r="E134" s="115"/>
      <c r="F134" s="115"/>
      <c r="G134" s="115"/>
      <c r="H134" s="115"/>
      <c r="I134" s="115"/>
      <c r="J134" s="115"/>
      <c r="K134" s="115"/>
      <c r="L134" s="115"/>
      <c r="M134" s="115"/>
      <c r="N134" s="97"/>
      <c r="O134" s="97"/>
      <c r="P134" s="100"/>
      <c r="Q134" s="103"/>
      <c r="R134" s="106"/>
      <c r="S134" s="109"/>
      <c r="T134" s="118"/>
      <c r="U134" s="30"/>
      <c r="V134" s="31"/>
      <c r="W134" s="31"/>
      <c r="X134" s="31"/>
      <c r="Y134" s="31"/>
      <c r="Z134" s="31"/>
      <c r="AA134" s="31"/>
      <c r="AB134" s="31"/>
      <c r="AC134" s="31"/>
      <c r="AD134" s="31"/>
      <c r="AE134" s="31"/>
      <c r="AF134" s="31"/>
      <c r="AG134" s="31"/>
      <c r="AH134" s="31"/>
      <c r="AI134" s="31"/>
      <c r="AJ134" s="31"/>
      <c r="AK134" s="31"/>
      <c r="AL134" s="31"/>
      <c r="AM134" s="31"/>
      <c r="AN134" s="32">
        <f t="shared" si="20"/>
        <v>0</v>
      </c>
      <c r="AO134" s="33"/>
      <c r="AP134" s="121"/>
      <c r="AQ134" s="124"/>
      <c r="AR134" s="106"/>
      <c r="AS134" s="127"/>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4"/>
      <c r="V135" s="31"/>
      <c r="W135" s="31"/>
      <c r="X135" s="31"/>
      <c r="Y135" s="31"/>
      <c r="Z135" s="31"/>
      <c r="AA135" s="31"/>
      <c r="AB135" s="31"/>
      <c r="AC135" s="31"/>
      <c r="AD135" s="31"/>
      <c r="AE135" s="31"/>
      <c r="AF135" s="31"/>
      <c r="AG135" s="31"/>
      <c r="AH135" s="31"/>
      <c r="AI135" s="31"/>
      <c r="AJ135" s="31"/>
      <c r="AK135" s="31"/>
      <c r="AL135" s="31"/>
      <c r="AM135" s="31"/>
      <c r="AN135" s="32">
        <f t="shared" si="20"/>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ref="AN136:AN199" si="51">V136+W136+X136+Y136+Z136+AA136</f>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0"/>
      <c r="V137" s="31"/>
      <c r="W137" s="31"/>
      <c r="X137" s="31"/>
      <c r="Y137" s="31"/>
      <c r="Z137" s="31"/>
      <c r="AA137" s="31"/>
      <c r="AB137" s="31"/>
      <c r="AC137" s="31"/>
      <c r="AD137" s="31"/>
      <c r="AE137" s="31"/>
      <c r="AF137" s="31"/>
      <c r="AG137" s="31"/>
      <c r="AH137" s="31"/>
      <c r="AI137" s="31"/>
      <c r="AJ137" s="31"/>
      <c r="AK137" s="31"/>
      <c r="AL137" s="31"/>
      <c r="AM137" s="31"/>
      <c r="AN137" s="32">
        <f t="shared" si="51"/>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51"/>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1"/>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1"/>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1"/>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1"/>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1"/>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1"/>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1"/>
        <v>0</v>
      </c>
      <c r="AO145" s="33"/>
      <c r="AP145" s="121"/>
      <c r="AQ145" s="124"/>
      <c r="AR145" s="106"/>
      <c r="AS145" s="127"/>
    </row>
    <row r="146" spans="1:45" ht="18.600000000000001" hidden="1" thickBot="1" x14ac:dyDescent="0.4">
      <c r="A146" s="113"/>
      <c r="B146" s="116"/>
      <c r="C146" s="116"/>
      <c r="D146" s="116"/>
      <c r="E146" s="116"/>
      <c r="F146" s="116"/>
      <c r="G146" s="116"/>
      <c r="H146" s="116"/>
      <c r="I146" s="116"/>
      <c r="J146" s="116"/>
      <c r="K146" s="116"/>
      <c r="L146" s="116"/>
      <c r="M146" s="116"/>
      <c r="N146" s="98"/>
      <c r="O146" s="98"/>
      <c r="P146" s="101"/>
      <c r="Q146" s="104"/>
      <c r="R146" s="107"/>
      <c r="S146" s="110"/>
      <c r="T146" s="119"/>
      <c r="U146" s="40"/>
      <c r="V146" s="31"/>
      <c r="W146" s="31"/>
      <c r="X146" s="31"/>
      <c r="Y146" s="31"/>
      <c r="Z146" s="31"/>
      <c r="AA146" s="31"/>
      <c r="AB146" s="31"/>
      <c r="AC146" s="31"/>
      <c r="AD146" s="31"/>
      <c r="AE146" s="31"/>
      <c r="AF146" s="31"/>
      <c r="AG146" s="31"/>
      <c r="AH146" s="31"/>
      <c r="AI146" s="31"/>
      <c r="AJ146" s="31"/>
      <c r="AK146" s="31"/>
      <c r="AL146" s="31"/>
      <c r="AM146" s="31"/>
      <c r="AN146" s="42">
        <f t="shared" si="51"/>
        <v>0</v>
      </c>
      <c r="AO146" s="39"/>
      <c r="AP146" s="122"/>
      <c r="AQ146" s="125"/>
      <c r="AR146" s="107"/>
      <c r="AS146" s="128"/>
    </row>
    <row r="147" spans="1:45" ht="19.5" hidden="1" customHeight="1" x14ac:dyDescent="0.35">
      <c r="A147" s="111"/>
      <c r="B147" s="114"/>
      <c r="C147" s="114"/>
      <c r="D147" s="114"/>
      <c r="E147" s="114"/>
      <c r="F147" s="114"/>
      <c r="G147" s="114"/>
      <c r="H147" s="114"/>
      <c r="I147" s="114"/>
      <c r="J147" s="114"/>
      <c r="K147" s="114"/>
      <c r="L147" s="114"/>
      <c r="M147" s="114" t="s">
        <v>5</v>
      </c>
      <c r="N147" s="96"/>
      <c r="O147" s="96"/>
      <c r="P147" s="99"/>
      <c r="Q147" s="102"/>
      <c r="R147" s="105" t="str">
        <f t="shared" ref="R147" si="52">IF(S147&lt;=1600,"BAJO",(IF(AND(S147&gt;1600,S147&lt;=3600),"MODERADO",IF(AND(S147&gt;3600,S147&lt;=4800),"ALTO",IF(AND(S147&gt;4800,S147&lt;=10000),"EXTREMO")))))</f>
        <v>BAJO</v>
      </c>
      <c r="S147" s="108">
        <f t="shared" ref="S147" si="53">(P147*Q147)*10000</f>
        <v>0</v>
      </c>
      <c r="T147" s="117"/>
      <c r="U147" s="36"/>
      <c r="V147" s="31"/>
      <c r="W147" s="31"/>
      <c r="X147" s="31"/>
      <c r="Y147" s="31"/>
      <c r="Z147" s="31"/>
      <c r="AA147" s="31"/>
      <c r="AB147" s="31"/>
      <c r="AC147" s="31"/>
      <c r="AD147" s="31"/>
      <c r="AE147" s="31"/>
      <c r="AF147" s="31"/>
      <c r="AG147" s="31"/>
      <c r="AH147" s="31"/>
      <c r="AI147" s="31"/>
      <c r="AJ147" s="31"/>
      <c r="AK147" s="31"/>
      <c r="AL147" s="31"/>
      <c r="AM147" s="31"/>
      <c r="AN147" s="38">
        <f t="shared" si="51"/>
        <v>0</v>
      </c>
      <c r="AO147" s="35"/>
      <c r="AP147" s="120">
        <f t="shared" ref="AP147" si="54">P147*(1-AN147)*(1-AN148)*(1-AN149)*(1-AN150)*(1-AN151)*(1-AN152)*(1-AN153)*(1-AN154)*(1-AN155)*(1-AN156)*(1-AN157)*(1-AN158)*(1-AN159)*(1-AN160)</f>
        <v>0</v>
      </c>
      <c r="AQ147" s="123">
        <f t="shared" ref="AQ147" si="55">Q147</f>
        <v>0</v>
      </c>
      <c r="AR147" s="105" t="str">
        <f t="shared" ref="AR147" si="56">IF(AS147&lt;=1600,"BAJO",(IF(AND(AS147&gt;1600,AS147&lt;=3600),"MODERADO",IF(AND(AS147&gt;3600,AS147&lt;=4800),"ALTO",IF(AND(AS147&gt;4800,AS147&lt;=10000),"CATASTRÓFICO")))))</f>
        <v>BAJO</v>
      </c>
      <c r="AS147" s="126">
        <f t="shared" ref="AS147" si="57">(AP147*AQ147)*10000</f>
        <v>0</v>
      </c>
    </row>
    <row r="148" spans="1:45" hidden="1" x14ac:dyDescent="0.35">
      <c r="A148" s="112"/>
      <c r="B148" s="115"/>
      <c r="C148" s="115"/>
      <c r="D148" s="115"/>
      <c r="E148" s="115"/>
      <c r="F148" s="115"/>
      <c r="G148" s="115"/>
      <c r="H148" s="115"/>
      <c r="I148" s="115"/>
      <c r="J148" s="115"/>
      <c r="K148" s="115"/>
      <c r="L148" s="115"/>
      <c r="M148" s="115"/>
      <c r="N148" s="97"/>
      <c r="O148" s="97"/>
      <c r="P148" s="100"/>
      <c r="Q148" s="103"/>
      <c r="R148" s="106"/>
      <c r="S148" s="109"/>
      <c r="T148" s="118"/>
      <c r="U148" s="30"/>
      <c r="V148" s="31"/>
      <c r="W148" s="31"/>
      <c r="X148" s="31"/>
      <c r="Y148" s="31"/>
      <c r="Z148" s="31"/>
      <c r="AA148" s="31"/>
      <c r="AB148" s="31"/>
      <c r="AC148" s="31"/>
      <c r="AD148" s="31"/>
      <c r="AE148" s="31"/>
      <c r="AF148" s="31"/>
      <c r="AG148" s="31"/>
      <c r="AH148" s="31"/>
      <c r="AI148" s="31"/>
      <c r="AJ148" s="31"/>
      <c r="AK148" s="31"/>
      <c r="AL148" s="31"/>
      <c r="AM148" s="31"/>
      <c r="AN148" s="32">
        <f t="shared" si="51"/>
        <v>0</v>
      </c>
      <c r="AO148" s="33"/>
      <c r="AP148" s="121"/>
      <c r="AQ148" s="124"/>
      <c r="AR148" s="106"/>
      <c r="AS148" s="127"/>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4"/>
      <c r="V149" s="31"/>
      <c r="W149" s="31"/>
      <c r="X149" s="31"/>
      <c r="Y149" s="31"/>
      <c r="Z149" s="31"/>
      <c r="AA149" s="31"/>
      <c r="AB149" s="31"/>
      <c r="AC149" s="31"/>
      <c r="AD149" s="31"/>
      <c r="AE149" s="31"/>
      <c r="AF149" s="31"/>
      <c r="AG149" s="31"/>
      <c r="AH149" s="31"/>
      <c r="AI149" s="31"/>
      <c r="AJ149" s="31"/>
      <c r="AK149" s="31"/>
      <c r="AL149" s="31"/>
      <c r="AM149" s="31"/>
      <c r="AN149" s="32">
        <f t="shared" si="51"/>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1"/>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0"/>
      <c r="V151" s="31"/>
      <c r="W151" s="31"/>
      <c r="X151" s="31"/>
      <c r="Y151" s="31"/>
      <c r="Z151" s="31"/>
      <c r="AA151" s="31"/>
      <c r="AB151" s="31"/>
      <c r="AC151" s="31"/>
      <c r="AD151" s="31"/>
      <c r="AE151" s="31"/>
      <c r="AF151" s="31"/>
      <c r="AG151" s="31"/>
      <c r="AH151" s="31"/>
      <c r="AI151" s="31"/>
      <c r="AJ151" s="31"/>
      <c r="AK151" s="31"/>
      <c r="AL151" s="31"/>
      <c r="AM151" s="31"/>
      <c r="AN151" s="32">
        <f t="shared" si="51"/>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1"/>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1"/>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1"/>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1"/>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1"/>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1"/>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1"/>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1"/>
        <v>0</v>
      </c>
      <c r="AO159" s="33"/>
      <c r="AP159" s="121"/>
      <c r="AQ159" s="124"/>
      <c r="AR159" s="106"/>
      <c r="AS159" s="127"/>
    </row>
    <row r="160" spans="1:45" ht="18.600000000000001" hidden="1" thickBot="1" x14ac:dyDescent="0.4">
      <c r="A160" s="113"/>
      <c r="B160" s="116"/>
      <c r="C160" s="116"/>
      <c r="D160" s="116"/>
      <c r="E160" s="116"/>
      <c r="F160" s="116"/>
      <c r="G160" s="116"/>
      <c r="H160" s="116"/>
      <c r="I160" s="116"/>
      <c r="J160" s="116"/>
      <c r="K160" s="116"/>
      <c r="L160" s="116"/>
      <c r="M160" s="116"/>
      <c r="N160" s="98"/>
      <c r="O160" s="98"/>
      <c r="P160" s="101"/>
      <c r="Q160" s="104"/>
      <c r="R160" s="107"/>
      <c r="S160" s="110"/>
      <c r="T160" s="119"/>
      <c r="U160" s="40"/>
      <c r="V160" s="31"/>
      <c r="W160" s="31"/>
      <c r="X160" s="31"/>
      <c r="Y160" s="31"/>
      <c r="Z160" s="31"/>
      <c r="AA160" s="31"/>
      <c r="AB160" s="31"/>
      <c r="AC160" s="31"/>
      <c r="AD160" s="31"/>
      <c r="AE160" s="31"/>
      <c r="AF160" s="31"/>
      <c r="AG160" s="31"/>
      <c r="AH160" s="31"/>
      <c r="AI160" s="31"/>
      <c r="AJ160" s="31"/>
      <c r="AK160" s="31"/>
      <c r="AL160" s="31"/>
      <c r="AM160" s="31"/>
      <c r="AN160" s="42">
        <f t="shared" si="51"/>
        <v>0</v>
      </c>
      <c r="AO160" s="39"/>
      <c r="AP160" s="122"/>
      <c r="AQ160" s="125"/>
      <c r="AR160" s="107"/>
      <c r="AS160" s="128"/>
    </row>
    <row r="161" spans="1:45" ht="19.5" hidden="1" customHeight="1" x14ac:dyDescent="0.35">
      <c r="A161" s="111"/>
      <c r="B161" s="114"/>
      <c r="C161" s="114"/>
      <c r="D161" s="114"/>
      <c r="E161" s="114"/>
      <c r="F161" s="114"/>
      <c r="G161" s="114"/>
      <c r="H161" s="114"/>
      <c r="I161" s="114"/>
      <c r="J161" s="114"/>
      <c r="K161" s="114"/>
      <c r="L161" s="114"/>
      <c r="M161" s="114" t="s">
        <v>5</v>
      </c>
      <c r="N161" s="96"/>
      <c r="O161" s="96"/>
      <c r="P161" s="99"/>
      <c r="Q161" s="102"/>
      <c r="R161" s="105" t="str">
        <f t="shared" ref="R161:R203" si="58">IF(S161&lt;=1600,"BAJO",(IF(AND(S161&gt;1600,S161&lt;=3600),"MODERADO",IF(AND(S161&gt;3600,S161&lt;=4800),"ALTO",IF(AND(S161&gt;4800,S161&lt;=10000),"EXTREMO")))))</f>
        <v>BAJO</v>
      </c>
      <c r="S161" s="108">
        <f t="shared" ref="S161" si="59">(P161*Q161)*10000</f>
        <v>0</v>
      </c>
      <c r="T161" s="117"/>
      <c r="U161" s="36"/>
      <c r="V161" s="31"/>
      <c r="W161" s="31"/>
      <c r="X161" s="31"/>
      <c r="Y161" s="31"/>
      <c r="Z161" s="31"/>
      <c r="AA161" s="31"/>
      <c r="AB161" s="31"/>
      <c r="AC161" s="31"/>
      <c r="AD161" s="31"/>
      <c r="AE161" s="31"/>
      <c r="AF161" s="31"/>
      <c r="AG161" s="31"/>
      <c r="AH161" s="31"/>
      <c r="AI161" s="31"/>
      <c r="AJ161" s="31"/>
      <c r="AK161" s="31"/>
      <c r="AL161" s="31"/>
      <c r="AM161" s="31"/>
      <c r="AN161" s="38">
        <f t="shared" si="51"/>
        <v>0</v>
      </c>
      <c r="AO161" s="35"/>
      <c r="AP161" s="120">
        <f t="shared" ref="AP161" si="60">P161*(1-AN161)*(1-AN162)*(1-AN163)*(1-AN164)*(1-AN165)*(1-AN166)*(1-AN167)*(1-AN168)*(1-AN169)*(1-AN170)*(1-AN171)*(1-AN172)*(1-AN173)*(1-AN174)</f>
        <v>0</v>
      </c>
      <c r="AQ161" s="123">
        <f t="shared" ref="AQ161" si="61">Q161</f>
        <v>0</v>
      </c>
      <c r="AR161" s="105" t="str">
        <f t="shared" ref="AR161" si="62">IF(AS161&lt;=1600,"BAJO",(IF(AND(AS161&gt;1600,AS161&lt;=3600),"MODERADO",IF(AND(AS161&gt;3600,AS161&lt;=4800),"ALTO",IF(AND(AS161&gt;4800,AS161&lt;=10000),"CATASTRÓFICO")))))</f>
        <v>BAJO</v>
      </c>
      <c r="AS161" s="126">
        <f t="shared" ref="AS161" si="63">(AP161*AQ161)*10000</f>
        <v>0</v>
      </c>
    </row>
    <row r="162" spans="1:45" hidden="1" x14ac:dyDescent="0.35">
      <c r="A162" s="112"/>
      <c r="B162" s="115"/>
      <c r="C162" s="115"/>
      <c r="D162" s="115"/>
      <c r="E162" s="115"/>
      <c r="F162" s="115"/>
      <c r="G162" s="115"/>
      <c r="H162" s="115"/>
      <c r="I162" s="115"/>
      <c r="J162" s="115"/>
      <c r="K162" s="115"/>
      <c r="L162" s="115"/>
      <c r="M162" s="115"/>
      <c r="N162" s="97"/>
      <c r="O162" s="97"/>
      <c r="P162" s="100"/>
      <c r="Q162" s="103"/>
      <c r="R162" s="106"/>
      <c r="S162" s="109"/>
      <c r="T162" s="118"/>
      <c r="U162" s="30"/>
      <c r="V162" s="31"/>
      <c r="W162" s="31"/>
      <c r="X162" s="31"/>
      <c r="Y162" s="31"/>
      <c r="Z162" s="31"/>
      <c r="AA162" s="31"/>
      <c r="AB162" s="31"/>
      <c r="AC162" s="31"/>
      <c r="AD162" s="31"/>
      <c r="AE162" s="31"/>
      <c r="AF162" s="31"/>
      <c r="AG162" s="31"/>
      <c r="AH162" s="31"/>
      <c r="AI162" s="31"/>
      <c r="AJ162" s="31"/>
      <c r="AK162" s="31"/>
      <c r="AL162" s="31"/>
      <c r="AM162" s="31"/>
      <c r="AN162" s="32">
        <f t="shared" si="51"/>
        <v>0</v>
      </c>
      <c r="AO162" s="33"/>
      <c r="AP162" s="121"/>
      <c r="AQ162" s="124"/>
      <c r="AR162" s="106"/>
      <c r="AS162" s="127"/>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4"/>
      <c r="V163" s="31"/>
      <c r="W163" s="31"/>
      <c r="X163" s="31"/>
      <c r="Y163" s="31"/>
      <c r="Z163" s="31"/>
      <c r="AA163" s="31"/>
      <c r="AB163" s="31"/>
      <c r="AC163" s="31"/>
      <c r="AD163" s="31"/>
      <c r="AE163" s="31"/>
      <c r="AF163" s="31"/>
      <c r="AG163" s="31"/>
      <c r="AH163" s="31"/>
      <c r="AI163" s="31"/>
      <c r="AJ163" s="31"/>
      <c r="AK163" s="31"/>
      <c r="AL163" s="31"/>
      <c r="AM163" s="31"/>
      <c r="AN163" s="32">
        <f t="shared" si="51"/>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1"/>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0"/>
      <c r="V165" s="31"/>
      <c r="W165" s="31"/>
      <c r="X165" s="31"/>
      <c r="Y165" s="31"/>
      <c r="Z165" s="31"/>
      <c r="AA165" s="31"/>
      <c r="AB165" s="31"/>
      <c r="AC165" s="31"/>
      <c r="AD165" s="31"/>
      <c r="AE165" s="31"/>
      <c r="AF165" s="31"/>
      <c r="AG165" s="31"/>
      <c r="AH165" s="31"/>
      <c r="AI165" s="31"/>
      <c r="AJ165" s="31"/>
      <c r="AK165" s="31"/>
      <c r="AL165" s="31"/>
      <c r="AM165" s="31"/>
      <c r="AN165" s="32">
        <f t="shared" si="51"/>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1"/>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1"/>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1"/>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1"/>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1"/>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1"/>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1"/>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1"/>
        <v>0</v>
      </c>
      <c r="AO173" s="33"/>
      <c r="AP173" s="121"/>
      <c r="AQ173" s="124"/>
      <c r="AR173" s="106"/>
      <c r="AS173" s="127"/>
    </row>
    <row r="174" spans="1:45" ht="18.600000000000001" hidden="1" thickBot="1" x14ac:dyDescent="0.4">
      <c r="A174" s="113"/>
      <c r="B174" s="116"/>
      <c r="C174" s="116"/>
      <c r="D174" s="116"/>
      <c r="E174" s="116"/>
      <c r="F174" s="116"/>
      <c r="G174" s="116"/>
      <c r="H174" s="116"/>
      <c r="I174" s="116"/>
      <c r="J174" s="116"/>
      <c r="K174" s="116"/>
      <c r="L174" s="116"/>
      <c r="M174" s="116"/>
      <c r="N174" s="98"/>
      <c r="O174" s="98"/>
      <c r="P174" s="101"/>
      <c r="Q174" s="104"/>
      <c r="R174" s="107"/>
      <c r="S174" s="110"/>
      <c r="T174" s="119"/>
      <c r="U174" s="40"/>
      <c r="V174" s="31"/>
      <c r="W174" s="31"/>
      <c r="X174" s="31"/>
      <c r="Y174" s="31"/>
      <c r="Z174" s="31"/>
      <c r="AA174" s="31"/>
      <c r="AB174" s="31"/>
      <c r="AC174" s="31"/>
      <c r="AD174" s="31"/>
      <c r="AE174" s="31"/>
      <c r="AF174" s="31"/>
      <c r="AG174" s="31"/>
      <c r="AH174" s="31"/>
      <c r="AI174" s="31"/>
      <c r="AJ174" s="31"/>
      <c r="AK174" s="31"/>
      <c r="AL174" s="31"/>
      <c r="AM174" s="31"/>
      <c r="AN174" s="42">
        <f t="shared" si="51"/>
        <v>0</v>
      </c>
      <c r="AO174" s="39"/>
      <c r="AP174" s="122"/>
      <c r="AQ174" s="125"/>
      <c r="AR174" s="107"/>
      <c r="AS174" s="128"/>
    </row>
    <row r="175" spans="1:45" ht="19.5" hidden="1" customHeight="1" x14ac:dyDescent="0.35">
      <c r="A175" s="111"/>
      <c r="B175" s="114"/>
      <c r="C175" s="114"/>
      <c r="D175" s="114"/>
      <c r="E175" s="114"/>
      <c r="F175" s="114"/>
      <c r="G175" s="114"/>
      <c r="H175" s="114"/>
      <c r="I175" s="114"/>
      <c r="J175" s="114"/>
      <c r="K175" s="114"/>
      <c r="L175" s="114"/>
      <c r="M175" s="114" t="s">
        <v>5</v>
      </c>
      <c r="N175" s="96"/>
      <c r="O175" s="96"/>
      <c r="P175" s="99"/>
      <c r="Q175" s="102"/>
      <c r="R175" s="105" t="str">
        <f t="shared" si="58"/>
        <v>BAJO</v>
      </c>
      <c r="S175" s="108">
        <f t="shared" ref="S175" si="64">(P175*Q175)*10000</f>
        <v>0</v>
      </c>
      <c r="T175" s="117"/>
      <c r="U175" s="36"/>
      <c r="V175" s="31"/>
      <c r="W175" s="31"/>
      <c r="X175" s="31"/>
      <c r="Y175" s="31"/>
      <c r="Z175" s="31"/>
      <c r="AA175" s="31"/>
      <c r="AB175" s="31"/>
      <c r="AC175" s="31"/>
      <c r="AD175" s="31"/>
      <c r="AE175" s="31"/>
      <c r="AF175" s="31"/>
      <c r="AG175" s="31"/>
      <c r="AH175" s="31"/>
      <c r="AI175" s="31"/>
      <c r="AJ175" s="31"/>
      <c r="AK175" s="31"/>
      <c r="AL175" s="31"/>
      <c r="AM175" s="31"/>
      <c r="AN175" s="38">
        <f t="shared" si="51"/>
        <v>0</v>
      </c>
      <c r="AO175" s="35"/>
      <c r="AP175" s="120">
        <f t="shared" ref="AP175" si="65">P175*(1-AN175)*(1-AN176)*(1-AN177)*(1-AN178)*(1-AN179)*(1-AN180)*(1-AN181)*(1-AN182)*(1-AN183)*(1-AN184)*(1-AN185)*(1-AN186)*(1-AN187)*(1-AN188)</f>
        <v>0</v>
      </c>
      <c r="AQ175" s="123">
        <f t="shared" ref="AQ175" si="66">Q175</f>
        <v>0</v>
      </c>
      <c r="AR175" s="105" t="str">
        <f t="shared" ref="AR175" si="67">IF(AS175&lt;=1600,"BAJO",(IF(AND(AS175&gt;1600,AS175&lt;=3600),"MODERADO",IF(AND(AS175&gt;3600,AS175&lt;=4800),"ALTO",IF(AND(AS175&gt;4800,AS175&lt;=10000),"CATASTRÓFICO")))))</f>
        <v>BAJO</v>
      </c>
      <c r="AS175" s="126">
        <f t="shared" ref="AS175" si="68">(AP175*AQ175)*10000</f>
        <v>0</v>
      </c>
    </row>
    <row r="176" spans="1:45" hidden="1" x14ac:dyDescent="0.35">
      <c r="A176" s="112"/>
      <c r="B176" s="115"/>
      <c r="C176" s="115"/>
      <c r="D176" s="115"/>
      <c r="E176" s="115"/>
      <c r="F176" s="115"/>
      <c r="G176" s="115"/>
      <c r="H176" s="115"/>
      <c r="I176" s="115"/>
      <c r="J176" s="115"/>
      <c r="K176" s="115"/>
      <c r="L176" s="115"/>
      <c r="M176" s="115"/>
      <c r="N176" s="97"/>
      <c r="O176" s="97"/>
      <c r="P176" s="100"/>
      <c r="Q176" s="103"/>
      <c r="R176" s="106"/>
      <c r="S176" s="109"/>
      <c r="T176" s="118"/>
      <c r="U176" s="30"/>
      <c r="V176" s="31"/>
      <c r="W176" s="31"/>
      <c r="X176" s="31"/>
      <c r="Y176" s="31"/>
      <c r="Z176" s="31"/>
      <c r="AA176" s="31"/>
      <c r="AB176" s="31"/>
      <c r="AC176" s="31"/>
      <c r="AD176" s="31"/>
      <c r="AE176" s="31"/>
      <c r="AF176" s="31"/>
      <c r="AG176" s="31"/>
      <c r="AH176" s="31"/>
      <c r="AI176" s="31"/>
      <c r="AJ176" s="31"/>
      <c r="AK176" s="31"/>
      <c r="AL176" s="31"/>
      <c r="AM176" s="31"/>
      <c r="AN176" s="32">
        <f t="shared" si="51"/>
        <v>0</v>
      </c>
      <c r="AO176" s="33"/>
      <c r="AP176" s="121"/>
      <c r="AQ176" s="124"/>
      <c r="AR176" s="106"/>
      <c r="AS176" s="127"/>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4"/>
      <c r="V177" s="31"/>
      <c r="W177" s="31"/>
      <c r="X177" s="31"/>
      <c r="Y177" s="31"/>
      <c r="Z177" s="31"/>
      <c r="AA177" s="31"/>
      <c r="AB177" s="31"/>
      <c r="AC177" s="31"/>
      <c r="AD177" s="31"/>
      <c r="AE177" s="31"/>
      <c r="AF177" s="31"/>
      <c r="AG177" s="31"/>
      <c r="AH177" s="31"/>
      <c r="AI177" s="31"/>
      <c r="AJ177" s="31"/>
      <c r="AK177" s="31"/>
      <c r="AL177" s="31"/>
      <c r="AM177" s="31"/>
      <c r="AN177" s="32">
        <f t="shared" si="51"/>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1"/>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0"/>
      <c r="V179" s="31"/>
      <c r="W179" s="31"/>
      <c r="X179" s="31"/>
      <c r="Y179" s="31"/>
      <c r="Z179" s="31"/>
      <c r="AA179" s="31"/>
      <c r="AB179" s="31"/>
      <c r="AC179" s="31"/>
      <c r="AD179" s="31"/>
      <c r="AE179" s="31"/>
      <c r="AF179" s="31"/>
      <c r="AG179" s="31"/>
      <c r="AH179" s="31"/>
      <c r="AI179" s="31"/>
      <c r="AJ179" s="31"/>
      <c r="AK179" s="31"/>
      <c r="AL179" s="31"/>
      <c r="AM179" s="31"/>
      <c r="AN179" s="32">
        <f t="shared" si="51"/>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1"/>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1"/>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1"/>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1"/>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1"/>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1"/>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1"/>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1"/>
        <v>0</v>
      </c>
      <c r="AO187" s="33"/>
      <c r="AP187" s="121"/>
      <c r="AQ187" s="124"/>
      <c r="AR187" s="106"/>
      <c r="AS187" s="127"/>
    </row>
    <row r="188" spans="1:45" ht="18.600000000000001" hidden="1" thickBot="1" x14ac:dyDescent="0.4">
      <c r="A188" s="113"/>
      <c r="B188" s="116"/>
      <c r="C188" s="116"/>
      <c r="D188" s="116"/>
      <c r="E188" s="116"/>
      <c r="F188" s="116"/>
      <c r="G188" s="116"/>
      <c r="H188" s="116"/>
      <c r="I188" s="116"/>
      <c r="J188" s="116"/>
      <c r="K188" s="116"/>
      <c r="L188" s="116"/>
      <c r="M188" s="116"/>
      <c r="N188" s="98"/>
      <c r="O188" s="98"/>
      <c r="P188" s="101"/>
      <c r="Q188" s="104"/>
      <c r="R188" s="107"/>
      <c r="S188" s="110"/>
      <c r="T188" s="119"/>
      <c r="U188" s="40"/>
      <c r="V188" s="31"/>
      <c r="W188" s="31"/>
      <c r="X188" s="31"/>
      <c r="Y188" s="31"/>
      <c r="Z188" s="31"/>
      <c r="AA188" s="31"/>
      <c r="AB188" s="31"/>
      <c r="AC188" s="31"/>
      <c r="AD188" s="31"/>
      <c r="AE188" s="31"/>
      <c r="AF188" s="31"/>
      <c r="AG188" s="31"/>
      <c r="AH188" s="31"/>
      <c r="AI188" s="31"/>
      <c r="AJ188" s="31"/>
      <c r="AK188" s="31"/>
      <c r="AL188" s="31"/>
      <c r="AM188" s="31"/>
      <c r="AN188" s="42">
        <f t="shared" si="51"/>
        <v>0</v>
      </c>
      <c r="AO188" s="39"/>
      <c r="AP188" s="122"/>
      <c r="AQ188" s="125"/>
      <c r="AR188" s="107"/>
      <c r="AS188" s="128"/>
    </row>
    <row r="189" spans="1:45" ht="19.5" hidden="1" customHeight="1" x14ac:dyDescent="0.35">
      <c r="A189" s="111"/>
      <c r="B189" s="114"/>
      <c r="C189" s="114"/>
      <c r="D189" s="114"/>
      <c r="E189" s="114"/>
      <c r="F189" s="114"/>
      <c r="G189" s="114"/>
      <c r="H189" s="114"/>
      <c r="I189" s="114"/>
      <c r="J189" s="114"/>
      <c r="K189" s="114"/>
      <c r="L189" s="114"/>
      <c r="M189" s="114" t="s">
        <v>5</v>
      </c>
      <c r="N189" s="96"/>
      <c r="O189" s="96"/>
      <c r="P189" s="99"/>
      <c r="Q189" s="102"/>
      <c r="R189" s="105" t="str">
        <f t="shared" si="58"/>
        <v>BAJO</v>
      </c>
      <c r="S189" s="108">
        <f t="shared" ref="S189" si="69">(P189*Q189)*10000</f>
        <v>0</v>
      </c>
      <c r="T189" s="117"/>
      <c r="U189" s="36"/>
      <c r="V189" s="31"/>
      <c r="W189" s="31"/>
      <c r="X189" s="31"/>
      <c r="Y189" s="31"/>
      <c r="Z189" s="31"/>
      <c r="AA189" s="31"/>
      <c r="AB189" s="31"/>
      <c r="AC189" s="31"/>
      <c r="AD189" s="31"/>
      <c r="AE189" s="31"/>
      <c r="AF189" s="31"/>
      <c r="AG189" s="31"/>
      <c r="AH189" s="31"/>
      <c r="AI189" s="31"/>
      <c r="AJ189" s="31"/>
      <c r="AK189" s="31"/>
      <c r="AL189" s="31"/>
      <c r="AM189" s="31"/>
      <c r="AN189" s="38">
        <f t="shared" si="51"/>
        <v>0</v>
      </c>
      <c r="AO189" s="35"/>
      <c r="AP189" s="120">
        <f t="shared" ref="AP189" si="70">P189*(1-AN189)*(1-AN190)*(1-AN191)*(1-AN192)*(1-AN193)*(1-AN194)*(1-AN195)*(1-AN196)*(1-AN197)*(1-AN198)*(1-AN199)*(1-AN200)*(1-AN201)*(1-AN202)</f>
        <v>0</v>
      </c>
      <c r="AQ189" s="123">
        <f t="shared" ref="AQ189" si="71">Q189</f>
        <v>0</v>
      </c>
      <c r="AR189" s="105" t="str">
        <f t="shared" ref="AR189" si="72">IF(AS189&lt;=1600,"BAJO",(IF(AND(AS189&gt;1600,AS189&lt;=3600),"MODERADO",IF(AND(AS189&gt;3600,AS189&lt;=4800),"ALTO",IF(AND(AS189&gt;4800,AS189&lt;=10000),"CATASTRÓFICO")))))</f>
        <v>BAJO</v>
      </c>
      <c r="AS189" s="126">
        <f t="shared" ref="AS189" si="73">(AP189*AQ189)*10000</f>
        <v>0</v>
      </c>
    </row>
    <row r="190" spans="1:45" hidden="1" x14ac:dyDescent="0.35">
      <c r="A190" s="112"/>
      <c r="B190" s="115"/>
      <c r="C190" s="115"/>
      <c r="D190" s="115"/>
      <c r="E190" s="115"/>
      <c r="F190" s="115"/>
      <c r="G190" s="115"/>
      <c r="H190" s="115"/>
      <c r="I190" s="115"/>
      <c r="J190" s="115"/>
      <c r="K190" s="115"/>
      <c r="L190" s="115"/>
      <c r="M190" s="115"/>
      <c r="N190" s="97"/>
      <c r="O190" s="97"/>
      <c r="P190" s="100"/>
      <c r="Q190" s="103"/>
      <c r="R190" s="106"/>
      <c r="S190" s="109"/>
      <c r="T190" s="118"/>
      <c r="U190" s="30"/>
      <c r="V190" s="31"/>
      <c r="W190" s="31"/>
      <c r="X190" s="31"/>
      <c r="Y190" s="31"/>
      <c r="Z190" s="31"/>
      <c r="AA190" s="31"/>
      <c r="AB190" s="31"/>
      <c r="AC190" s="31"/>
      <c r="AD190" s="31"/>
      <c r="AE190" s="31"/>
      <c r="AF190" s="31"/>
      <c r="AG190" s="31"/>
      <c r="AH190" s="31"/>
      <c r="AI190" s="31"/>
      <c r="AJ190" s="31"/>
      <c r="AK190" s="31"/>
      <c r="AL190" s="31"/>
      <c r="AM190" s="31"/>
      <c r="AN190" s="32">
        <f t="shared" si="51"/>
        <v>0</v>
      </c>
      <c r="AO190" s="33"/>
      <c r="AP190" s="121"/>
      <c r="AQ190" s="124"/>
      <c r="AR190" s="106"/>
      <c r="AS190" s="127"/>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4"/>
      <c r="V191" s="31"/>
      <c r="W191" s="31"/>
      <c r="X191" s="31"/>
      <c r="Y191" s="31"/>
      <c r="Z191" s="31"/>
      <c r="AA191" s="31"/>
      <c r="AB191" s="31"/>
      <c r="AC191" s="31"/>
      <c r="AD191" s="31"/>
      <c r="AE191" s="31"/>
      <c r="AF191" s="31"/>
      <c r="AG191" s="31"/>
      <c r="AH191" s="31"/>
      <c r="AI191" s="31"/>
      <c r="AJ191" s="31"/>
      <c r="AK191" s="31"/>
      <c r="AL191" s="31"/>
      <c r="AM191" s="31"/>
      <c r="AN191" s="32">
        <f t="shared" si="51"/>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1"/>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0"/>
      <c r="V193" s="31"/>
      <c r="W193" s="31"/>
      <c r="X193" s="31"/>
      <c r="Y193" s="31"/>
      <c r="Z193" s="31"/>
      <c r="AA193" s="31"/>
      <c r="AB193" s="31"/>
      <c r="AC193" s="31"/>
      <c r="AD193" s="31"/>
      <c r="AE193" s="31"/>
      <c r="AF193" s="31"/>
      <c r="AG193" s="31"/>
      <c r="AH193" s="31"/>
      <c r="AI193" s="31"/>
      <c r="AJ193" s="31"/>
      <c r="AK193" s="31"/>
      <c r="AL193" s="31"/>
      <c r="AM193" s="31"/>
      <c r="AN193" s="32">
        <f t="shared" si="51"/>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1"/>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1"/>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1"/>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1"/>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1"/>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1"/>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ref="AN200:AN216" si="74">V200+W200+X200+Y200+Z200+AA200</f>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si="74"/>
        <v>0</v>
      </c>
      <c r="AO201" s="33"/>
      <c r="AP201" s="121"/>
      <c r="AQ201" s="124"/>
      <c r="AR201" s="106"/>
      <c r="AS201" s="127"/>
    </row>
    <row r="202" spans="1:45" ht="18.600000000000001" hidden="1" thickBot="1" x14ac:dyDescent="0.4">
      <c r="A202" s="113"/>
      <c r="B202" s="116"/>
      <c r="C202" s="116"/>
      <c r="D202" s="116"/>
      <c r="E202" s="116"/>
      <c r="F202" s="116"/>
      <c r="G202" s="116"/>
      <c r="H202" s="116"/>
      <c r="I202" s="116"/>
      <c r="J202" s="116"/>
      <c r="K202" s="116"/>
      <c r="L202" s="116"/>
      <c r="M202" s="116"/>
      <c r="N202" s="98"/>
      <c r="O202" s="98"/>
      <c r="P202" s="101"/>
      <c r="Q202" s="104"/>
      <c r="R202" s="107"/>
      <c r="S202" s="110"/>
      <c r="T202" s="119"/>
      <c r="U202" s="40"/>
      <c r="V202" s="31"/>
      <c r="W202" s="31"/>
      <c r="X202" s="31"/>
      <c r="Y202" s="31"/>
      <c r="Z202" s="31"/>
      <c r="AA202" s="31"/>
      <c r="AB202" s="31"/>
      <c r="AC202" s="31"/>
      <c r="AD202" s="31"/>
      <c r="AE202" s="31"/>
      <c r="AF202" s="31"/>
      <c r="AG202" s="31"/>
      <c r="AH202" s="31"/>
      <c r="AI202" s="31"/>
      <c r="AJ202" s="31"/>
      <c r="AK202" s="31"/>
      <c r="AL202" s="31"/>
      <c r="AM202" s="31"/>
      <c r="AN202" s="42">
        <f t="shared" si="74"/>
        <v>0</v>
      </c>
      <c r="AO202" s="39"/>
      <c r="AP202" s="122"/>
      <c r="AQ202" s="125"/>
      <c r="AR202" s="107"/>
      <c r="AS202" s="128"/>
    </row>
    <row r="203" spans="1:45" ht="19.5" hidden="1" customHeight="1" x14ac:dyDescent="0.35">
      <c r="A203" s="111"/>
      <c r="B203" s="114"/>
      <c r="C203" s="114"/>
      <c r="D203" s="114"/>
      <c r="E203" s="114"/>
      <c r="F203" s="114"/>
      <c r="G203" s="114"/>
      <c r="H203" s="114"/>
      <c r="I203" s="114"/>
      <c r="J203" s="114"/>
      <c r="K203" s="114"/>
      <c r="L203" s="114"/>
      <c r="M203" s="114" t="s">
        <v>5</v>
      </c>
      <c r="N203" s="96"/>
      <c r="O203" s="96"/>
      <c r="P203" s="99"/>
      <c r="Q203" s="102"/>
      <c r="R203" s="105" t="str">
        <f t="shared" si="58"/>
        <v>BAJO</v>
      </c>
      <c r="S203" s="108">
        <f t="shared" ref="S203" si="75">(P203*Q203)*10000</f>
        <v>0</v>
      </c>
      <c r="T203" s="117"/>
      <c r="U203" s="36"/>
      <c r="V203" s="31"/>
      <c r="W203" s="31"/>
      <c r="X203" s="31"/>
      <c r="Y203" s="31"/>
      <c r="Z203" s="31"/>
      <c r="AA203" s="31"/>
      <c r="AB203" s="31"/>
      <c r="AC203" s="31"/>
      <c r="AD203" s="31"/>
      <c r="AE203" s="31"/>
      <c r="AF203" s="31"/>
      <c r="AG203" s="31"/>
      <c r="AH203" s="31"/>
      <c r="AI203" s="31"/>
      <c r="AJ203" s="31"/>
      <c r="AK203" s="31"/>
      <c r="AL203" s="31"/>
      <c r="AM203" s="31"/>
      <c r="AN203" s="38">
        <f t="shared" si="74"/>
        <v>0</v>
      </c>
      <c r="AO203" s="35"/>
      <c r="AP203" s="120">
        <f t="shared" ref="AP203" si="76">P203*(1-AN203)*(1-AN204)*(1-AN205)*(1-AN206)*(1-AN207)*(1-AN208)*(1-AN209)*(1-AN210)*(1-AN211)*(1-AN212)*(1-AN213)*(1-AN214)*(1-AN215)*(1-AN216)</f>
        <v>0</v>
      </c>
      <c r="AQ203" s="123">
        <f t="shared" ref="AQ203" si="77">Q203</f>
        <v>0</v>
      </c>
      <c r="AR203" s="105" t="str">
        <f t="shared" ref="AR203" si="78">IF(AS203&lt;=1600,"BAJO",(IF(AND(AS203&gt;1600,AS203&lt;=3600),"MODERADO",IF(AND(AS203&gt;3600,AS203&lt;=4800),"ALTO",IF(AND(AS203&gt;4800,AS203&lt;=10000),"CATASTRÓFICO")))))</f>
        <v>BAJO</v>
      </c>
      <c r="AS203" s="126">
        <f t="shared" ref="AS203" si="79">(AP203*AQ203)*10000</f>
        <v>0</v>
      </c>
    </row>
    <row r="204" spans="1:45" hidden="1" x14ac:dyDescent="0.35">
      <c r="A204" s="112"/>
      <c r="B204" s="115"/>
      <c r="C204" s="115"/>
      <c r="D204" s="115"/>
      <c r="E204" s="115"/>
      <c r="F204" s="115"/>
      <c r="G204" s="115"/>
      <c r="H204" s="115"/>
      <c r="I204" s="115"/>
      <c r="J204" s="115"/>
      <c r="K204" s="115"/>
      <c r="L204" s="115"/>
      <c r="M204" s="115"/>
      <c r="N204" s="97"/>
      <c r="O204" s="97"/>
      <c r="P204" s="100"/>
      <c r="Q204" s="103"/>
      <c r="R204" s="106"/>
      <c r="S204" s="109"/>
      <c r="T204" s="118"/>
      <c r="U204" s="30"/>
      <c r="V204" s="31"/>
      <c r="W204" s="31"/>
      <c r="X204" s="31"/>
      <c r="Y204" s="31"/>
      <c r="Z204" s="31"/>
      <c r="AA204" s="31"/>
      <c r="AB204" s="31"/>
      <c r="AC204" s="31"/>
      <c r="AD204" s="31"/>
      <c r="AE204" s="31"/>
      <c r="AF204" s="31"/>
      <c r="AG204" s="31"/>
      <c r="AH204" s="31"/>
      <c r="AI204" s="31"/>
      <c r="AJ204" s="31"/>
      <c r="AK204" s="31"/>
      <c r="AL204" s="31"/>
      <c r="AM204" s="31"/>
      <c r="AN204" s="32">
        <f t="shared" si="74"/>
        <v>0</v>
      </c>
      <c r="AO204" s="33"/>
      <c r="AP204" s="121"/>
      <c r="AQ204" s="124"/>
      <c r="AR204" s="106"/>
      <c r="AS204" s="127"/>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4"/>
      <c r="V205" s="31"/>
      <c r="W205" s="31"/>
      <c r="X205" s="31"/>
      <c r="Y205" s="31"/>
      <c r="Z205" s="31"/>
      <c r="AA205" s="31"/>
      <c r="AB205" s="31"/>
      <c r="AC205" s="31"/>
      <c r="AD205" s="31"/>
      <c r="AE205" s="31"/>
      <c r="AF205" s="31"/>
      <c r="AG205" s="31"/>
      <c r="AH205" s="31"/>
      <c r="AI205" s="31"/>
      <c r="AJ205" s="31"/>
      <c r="AK205" s="31"/>
      <c r="AL205" s="31"/>
      <c r="AM205" s="31"/>
      <c r="AN205" s="32">
        <f t="shared" si="74"/>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4"/>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0"/>
      <c r="V207" s="31"/>
      <c r="W207" s="31"/>
      <c r="X207" s="31"/>
      <c r="Y207" s="31"/>
      <c r="Z207" s="31"/>
      <c r="AA207" s="31"/>
      <c r="AB207" s="31"/>
      <c r="AC207" s="31"/>
      <c r="AD207" s="31"/>
      <c r="AE207" s="31"/>
      <c r="AF207" s="31"/>
      <c r="AG207" s="31"/>
      <c r="AH207" s="31"/>
      <c r="AI207" s="31"/>
      <c r="AJ207" s="31"/>
      <c r="AK207" s="31"/>
      <c r="AL207" s="31"/>
      <c r="AM207" s="31"/>
      <c r="AN207" s="32">
        <f t="shared" si="74"/>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4"/>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4"/>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4"/>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4"/>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4"/>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4"/>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4"/>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4"/>
        <v>0</v>
      </c>
      <c r="AO215" s="33"/>
      <c r="AP215" s="121"/>
      <c r="AQ215" s="124"/>
      <c r="AR215" s="106"/>
      <c r="AS215" s="127"/>
    </row>
    <row r="216" spans="1:45" ht="18.600000000000001" hidden="1" thickBot="1" x14ac:dyDescent="0.4">
      <c r="A216" s="113"/>
      <c r="B216" s="116"/>
      <c r="C216" s="116"/>
      <c r="D216" s="116"/>
      <c r="E216" s="116"/>
      <c r="F216" s="116"/>
      <c r="G216" s="116"/>
      <c r="H216" s="116"/>
      <c r="I216" s="116"/>
      <c r="J216" s="116"/>
      <c r="K216" s="116"/>
      <c r="L216" s="116"/>
      <c r="M216" s="116"/>
      <c r="N216" s="98"/>
      <c r="O216" s="98"/>
      <c r="P216" s="101"/>
      <c r="Q216" s="104"/>
      <c r="R216" s="107"/>
      <c r="S216" s="110"/>
      <c r="T216" s="119"/>
      <c r="U216" s="40"/>
      <c r="V216" s="31"/>
      <c r="W216" s="31"/>
      <c r="X216" s="31"/>
      <c r="Y216" s="31"/>
      <c r="Z216" s="31"/>
      <c r="AA216" s="31"/>
      <c r="AB216" s="31"/>
      <c r="AC216" s="31"/>
      <c r="AD216" s="31"/>
      <c r="AE216" s="31"/>
      <c r="AF216" s="31"/>
      <c r="AG216" s="31"/>
      <c r="AH216" s="31"/>
      <c r="AI216" s="31"/>
      <c r="AJ216" s="31"/>
      <c r="AK216" s="31"/>
      <c r="AL216" s="31"/>
      <c r="AM216" s="31"/>
      <c r="AN216" s="42">
        <f t="shared" si="74"/>
        <v>0</v>
      </c>
      <c r="AO216" s="39"/>
      <c r="AP216" s="122"/>
      <c r="AQ216" s="125"/>
      <c r="AR216" s="107"/>
      <c r="AS216" s="128"/>
    </row>
    <row r="217" spans="1:45" hidden="1" x14ac:dyDescent="0.35">
      <c r="N217" s="94"/>
    </row>
    <row r="218" spans="1:45" hidden="1" x14ac:dyDescent="0.35">
      <c r="N218" s="94"/>
    </row>
    <row r="219" spans="1:45" hidden="1" x14ac:dyDescent="0.35">
      <c r="N219" s="94"/>
    </row>
    <row r="220" spans="1:45" hidden="1" x14ac:dyDescent="0.35">
      <c r="N220" s="94"/>
    </row>
    <row r="221" spans="1:45" hidden="1" x14ac:dyDescent="0.35">
      <c r="N221" s="94"/>
    </row>
    <row r="222" spans="1:45" hidden="1" x14ac:dyDescent="0.35">
      <c r="N222" s="94"/>
    </row>
    <row r="223" spans="1:45" hidden="1" x14ac:dyDescent="0.35">
      <c r="N223" s="94"/>
    </row>
    <row r="224" spans="1:45" hidden="1" x14ac:dyDescent="0.35">
      <c r="N224" s="94"/>
    </row>
    <row r="225" spans="14:14" hidden="1" x14ac:dyDescent="0.35">
      <c r="N225" s="94"/>
    </row>
    <row r="226" spans="14:14" hidden="1" x14ac:dyDescent="0.35">
      <c r="N226" s="94"/>
    </row>
    <row r="227" spans="14:14" hidden="1" x14ac:dyDescent="0.35">
      <c r="N227" s="94"/>
    </row>
    <row r="228" spans="14:14" hidden="1" x14ac:dyDescent="0.35">
      <c r="N228" s="94"/>
    </row>
    <row r="229" spans="14:14" hidden="1" x14ac:dyDescent="0.35">
      <c r="N229" s="94"/>
    </row>
    <row r="230" spans="14:14" ht="18.600000000000001" hidden="1" thickBot="1" x14ac:dyDescent="0.4">
      <c r="N230" s="95"/>
    </row>
    <row r="231" spans="14:14" hidden="1" x14ac:dyDescent="0.35"/>
    <row r="232" spans="14:14" hidden="1" x14ac:dyDescent="0.35"/>
    <row r="233" spans="14:14" hidden="1" x14ac:dyDescent="0.35"/>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4"/>
    <mergeCell ref="B22:B34"/>
    <mergeCell ref="C22:D34"/>
    <mergeCell ref="E22:E34"/>
    <mergeCell ref="F22:F34"/>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4"/>
    <mergeCell ref="H22:H34"/>
    <mergeCell ref="I22:I34"/>
    <mergeCell ref="J22:J34"/>
    <mergeCell ref="K22:K34"/>
    <mergeCell ref="L22:L34"/>
    <mergeCell ref="T8:T21"/>
    <mergeCell ref="AP8:AP21"/>
    <mergeCell ref="AQ8:AQ21"/>
    <mergeCell ref="G8:G21"/>
    <mergeCell ref="S22:S34"/>
    <mergeCell ref="T22:T34"/>
    <mergeCell ref="AP22:AP34"/>
    <mergeCell ref="AQ22:AQ34"/>
    <mergeCell ref="AR22:AR34"/>
    <mergeCell ref="AS22:AS34"/>
    <mergeCell ref="M22:M34"/>
    <mergeCell ref="N22:N34"/>
    <mergeCell ref="O22:O34"/>
    <mergeCell ref="P22:P34"/>
    <mergeCell ref="Q22:Q34"/>
    <mergeCell ref="R22:R34"/>
    <mergeCell ref="AR35:AR48"/>
    <mergeCell ref="AS35:AS48"/>
    <mergeCell ref="R35:R48"/>
    <mergeCell ref="S35:S48"/>
    <mergeCell ref="A49:A62"/>
    <mergeCell ref="B49:B62"/>
    <mergeCell ref="C49:D62"/>
    <mergeCell ref="E49:E62"/>
    <mergeCell ref="F49:F62"/>
    <mergeCell ref="N35:N48"/>
    <mergeCell ref="O35:O48"/>
    <mergeCell ref="P35:P48"/>
    <mergeCell ref="Q35:Q48"/>
    <mergeCell ref="H35:H48"/>
    <mergeCell ref="I35:I48"/>
    <mergeCell ref="J35:J48"/>
    <mergeCell ref="K35:K48"/>
    <mergeCell ref="L35:L48"/>
    <mergeCell ref="M35:M48"/>
    <mergeCell ref="A35:A48"/>
    <mergeCell ref="B35:B48"/>
    <mergeCell ref="C35:D48"/>
    <mergeCell ref="E35:E48"/>
    <mergeCell ref="F35:F48"/>
    <mergeCell ref="G49:G62"/>
    <mergeCell ref="H49:H62"/>
    <mergeCell ref="I49:I62"/>
    <mergeCell ref="J49:J62"/>
    <mergeCell ref="K49:K62"/>
    <mergeCell ref="L49:L62"/>
    <mergeCell ref="T35:T48"/>
    <mergeCell ref="AP35:AP48"/>
    <mergeCell ref="AQ35:AQ48"/>
    <mergeCell ref="G35:G48"/>
    <mergeCell ref="S49:S62"/>
    <mergeCell ref="T49:T62"/>
    <mergeCell ref="AP49:AP62"/>
    <mergeCell ref="AQ49:AQ62"/>
    <mergeCell ref="AR49:AR62"/>
    <mergeCell ref="AS49:AS62"/>
    <mergeCell ref="M49:M62"/>
    <mergeCell ref="N49:N62"/>
    <mergeCell ref="O49:O62"/>
    <mergeCell ref="P49:P62"/>
    <mergeCell ref="Q49:Q62"/>
    <mergeCell ref="R49:R62"/>
    <mergeCell ref="AR63:AR76"/>
    <mergeCell ref="AS63:AS76"/>
    <mergeCell ref="R63:R76"/>
    <mergeCell ref="S63:S76"/>
    <mergeCell ref="A77:A90"/>
    <mergeCell ref="B77:B90"/>
    <mergeCell ref="C77:D90"/>
    <mergeCell ref="E77:E90"/>
    <mergeCell ref="F77:F90"/>
    <mergeCell ref="N63:N76"/>
    <mergeCell ref="O63:O76"/>
    <mergeCell ref="P63:P76"/>
    <mergeCell ref="Q63:Q76"/>
    <mergeCell ref="H63:H76"/>
    <mergeCell ref="I63:I76"/>
    <mergeCell ref="J63:J76"/>
    <mergeCell ref="K63:K76"/>
    <mergeCell ref="L63:L76"/>
    <mergeCell ref="M63:M76"/>
    <mergeCell ref="A63:A76"/>
    <mergeCell ref="B63:B76"/>
    <mergeCell ref="C63:D76"/>
    <mergeCell ref="E63:E76"/>
    <mergeCell ref="F63:F76"/>
    <mergeCell ref="G77:G90"/>
    <mergeCell ref="H77:H90"/>
    <mergeCell ref="I77:I90"/>
    <mergeCell ref="J77:J90"/>
    <mergeCell ref="K77:K90"/>
    <mergeCell ref="L77:L90"/>
    <mergeCell ref="T63:T76"/>
    <mergeCell ref="AP63:AP76"/>
    <mergeCell ref="AQ63:AQ76"/>
    <mergeCell ref="G63:G76"/>
    <mergeCell ref="S77:S90"/>
    <mergeCell ref="T77:T90"/>
    <mergeCell ref="AP77:AP90"/>
    <mergeCell ref="AQ77:AQ90"/>
    <mergeCell ref="AR77:AR90"/>
    <mergeCell ref="AS77:AS90"/>
    <mergeCell ref="M77:M90"/>
    <mergeCell ref="N77:N90"/>
    <mergeCell ref="O77:O90"/>
    <mergeCell ref="P77:P90"/>
    <mergeCell ref="Q77:Q90"/>
    <mergeCell ref="R77:R90"/>
    <mergeCell ref="AR91:AR104"/>
    <mergeCell ref="AS91:AS104"/>
    <mergeCell ref="R91:R104"/>
    <mergeCell ref="S91:S104"/>
    <mergeCell ref="A105:A118"/>
    <mergeCell ref="B105:B118"/>
    <mergeCell ref="C105:D118"/>
    <mergeCell ref="E105:E118"/>
    <mergeCell ref="F105:F118"/>
    <mergeCell ref="N91:N104"/>
    <mergeCell ref="O91:O104"/>
    <mergeCell ref="P91:P104"/>
    <mergeCell ref="Q91:Q104"/>
    <mergeCell ref="H91:H104"/>
    <mergeCell ref="I91:I104"/>
    <mergeCell ref="J91:J104"/>
    <mergeCell ref="K91:K104"/>
    <mergeCell ref="L91:L104"/>
    <mergeCell ref="M91:M104"/>
    <mergeCell ref="A91:A104"/>
    <mergeCell ref="B91:B104"/>
    <mergeCell ref="C91:D104"/>
    <mergeCell ref="E91:E104"/>
    <mergeCell ref="F91:F104"/>
    <mergeCell ref="G105:G118"/>
    <mergeCell ref="H105:H118"/>
    <mergeCell ref="I105:I118"/>
    <mergeCell ref="J105:J118"/>
    <mergeCell ref="K105:K118"/>
    <mergeCell ref="L105:L118"/>
    <mergeCell ref="T91:T104"/>
    <mergeCell ref="AP91:AP104"/>
    <mergeCell ref="AQ91:AQ104"/>
    <mergeCell ref="G91:G104"/>
    <mergeCell ref="S105:S118"/>
    <mergeCell ref="T105:T118"/>
    <mergeCell ref="AP105:AP118"/>
    <mergeCell ref="AQ105:AQ118"/>
    <mergeCell ref="AR105:AR118"/>
    <mergeCell ref="AS105:AS118"/>
    <mergeCell ref="M105:M118"/>
    <mergeCell ref="N105:N118"/>
    <mergeCell ref="O105:O118"/>
    <mergeCell ref="P105:P118"/>
    <mergeCell ref="Q105:Q118"/>
    <mergeCell ref="R105:R118"/>
    <mergeCell ref="AR119:AR132"/>
    <mergeCell ref="AS119:AS132"/>
    <mergeCell ref="R119:R132"/>
    <mergeCell ref="S119:S132"/>
    <mergeCell ref="A133:A146"/>
    <mergeCell ref="B133:B146"/>
    <mergeCell ref="C133:D146"/>
    <mergeCell ref="E133:E146"/>
    <mergeCell ref="F133:F146"/>
    <mergeCell ref="N119:N132"/>
    <mergeCell ref="O119:O132"/>
    <mergeCell ref="P119:P132"/>
    <mergeCell ref="Q119:Q132"/>
    <mergeCell ref="H119:H132"/>
    <mergeCell ref="I119:I132"/>
    <mergeCell ref="J119:J132"/>
    <mergeCell ref="K119:K132"/>
    <mergeCell ref="L119:L132"/>
    <mergeCell ref="M119:M132"/>
    <mergeCell ref="A119:A132"/>
    <mergeCell ref="B119:B132"/>
    <mergeCell ref="C119:D132"/>
    <mergeCell ref="E119:E132"/>
    <mergeCell ref="F119:F132"/>
    <mergeCell ref="G133:G146"/>
    <mergeCell ref="H133:H146"/>
    <mergeCell ref="I133:I146"/>
    <mergeCell ref="J133:J146"/>
    <mergeCell ref="K133:K146"/>
    <mergeCell ref="L133:L146"/>
    <mergeCell ref="T119:T132"/>
    <mergeCell ref="AP119:AP132"/>
    <mergeCell ref="AQ119:AQ132"/>
    <mergeCell ref="G119:G132"/>
    <mergeCell ref="S133:S146"/>
    <mergeCell ref="T133:T146"/>
    <mergeCell ref="AP133:AP146"/>
    <mergeCell ref="AQ133:AQ146"/>
    <mergeCell ref="AR133:AR146"/>
    <mergeCell ref="AS133:AS146"/>
    <mergeCell ref="M133:M146"/>
    <mergeCell ref="N133:N146"/>
    <mergeCell ref="O133:O146"/>
    <mergeCell ref="P133:P146"/>
    <mergeCell ref="Q133:Q146"/>
    <mergeCell ref="R133:R146"/>
    <mergeCell ref="AR147:AR160"/>
    <mergeCell ref="AS147:AS160"/>
    <mergeCell ref="R147:R160"/>
    <mergeCell ref="S147:S160"/>
    <mergeCell ref="A161:A174"/>
    <mergeCell ref="B161:B174"/>
    <mergeCell ref="C161:D174"/>
    <mergeCell ref="E161:E174"/>
    <mergeCell ref="F161:F174"/>
    <mergeCell ref="N147:N160"/>
    <mergeCell ref="O147:O160"/>
    <mergeCell ref="P147:P160"/>
    <mergeCell ref="Q147:Q160"/>
    <mergeCell ref="H147:H160"/>
    <mergeCell ref="I147:I160"/>
    <mergeCell ref="J147:J160"/>
    <mergeCell ref="K147:K160"/>
    <mergeCell ref="L147:L160"/>
    <mergeCell ref="M147:M160"/>
    <mergeCell ref="A147:A160"/>
    <mergeCell ref="B147:B160"/>
    <mergeCell ref="C147:D160"/>
    <mergeCell ref="E147:E160"/>
    <mergeCell ref="F147:F160"/>
    <mergeCell ref="G161:G174"/>
    <mergeCell ref="H161:H174"/>
    <mergeCell ref="I161:I174"/>
    <mergeCell ref="J161:J174"/>
    <mergeCell ref="K161:K174"/>
    <mergeCell ref="L161:L174"/>
    <mergeCell ref="T147:T160"/>
    <mergeCell ref="AP147:AP160"/>
    <mergeCell ref="AQ147:AQ160"/>
    <mergeCell ref="G147:G160"/>
    <mergeCell ref="S161:S174"/>
    <mergeCell ref="T161:T174"/>
    <mergeCell ref="AP161:AP174"/>
    <mergeCell ref="AQ161:AQ174"/>
    <mergeCell ref="AR161:AR174"/>
    <mergeCell ref="AS161:AS174"/>
    <mergeCell ref="M161:M174"/>
    <mergeCell ref="N161:N174"/>
    <mergeCell ref="O161:O174"/>
    <mergeCell ref="P161:P174"/>
    <mergeCell ref="Q161:Q174"/>
    <mergeCell ref="R161:R174"/>
    <mergeCell ref="AR175:AR188"/>
    <mergeCell ref="AS175:AS188"/>
    <mergeCell ref="R175:R188"/>
    <mergeCell ref="S175:S188"/>
    <mergeCell ref="A189:A202"/>
    <mergeCell ref="B189:B202"/>
    <mergeCell ref="C189:D202"/>
    <mergeCell ref="E189:E202"/>
    <mergeCell ref="F189:F202"/>
    <mergeCell ref="N175:N188"/>
    <mergeCell ref="O175:O188"/>
    <mergeCell ref="P175:P188"/>
    <mergeCell ref="Q175:Q188"/>
    <mergeCell ref="H175:H188"/>
    <mergeCell ref="I175:I188"/>
    <mergeCell ref="J175:J188"/>
    <mergeCell ref="K175:K188"/>
    <mergeCell ref="L175:L188"/>
    <mergeCell ref="M175:M188"/>
    <mergeCell ref="A175:A188"/>
    <mergeCell ref="B175:B188"/>
    <mergeCell ref="C175:D188"/>
    <mergeCell ref="E175:E188"/>
    <mergeCell ref="F175:F188"/>
    <mergeCell ref="G189:G202"/>
    <mergeCell ref="H189:H202"/>
    <mergeCell ref="I189:I202"/>
    <mergeCell ref="J189:J202"/>
    <mergeCell ref="K189:K202"/>
    <mergeCell ref="L189:L202"/>
    <mergeCell ref="T175:T188"/>
    <mergeCell ref="AP175:AP188"/>
    <mergeCell ref="AQ175:AQ188"/>
    <mergeCell ref="G175:G188"/>
    <mergeCell ref="S189:S202"/>
    <mergeCell ref="T189:T202"/>
    <mergeCell ref="AP189:AP202"/>
    <mergeCell ref="AQ189:AQ202"/>
    <mergeCell ref="T203:T216"/>
    <mergeCell ref="AP203:AP216"/>
    <mergeCell ref="AQ203:AQ216"/>
    <mergeCell ref="AR189:AR202"/>
    <mergeCell ref="AS189:AS202"/>
    <mergeCell ref="M189:M202"/>
    <mergeCell ref="N189:N202"/>
    <mergeCell ref="O189:O202"/>
    <mergeCell ref="P189:P202"/>
    <mergeCell ref="Q189:Q202"/>
    <mergeCell ref="R189:R202"/>
    <mergeCell ref="M203:M216"/>
    <mergeCell ref="AR203:AR216"/>
    <mergeCell ref="AS203:AS216"/>
    <mergeCell ref="N217:N230"/>
    <mergeCell ref="N203:N216"/>
    <mergeCell ref="O203:O216"/>
    <mergeCell ref="P203:P216"/>
    <mergeCell ref="Q203:Q216"/>
    <mergeCell ref="R203:R216"/>
    <mergeCell ref="S203:S216"/>
    <mergeCell ref="A203:A216"/>
    <mergeCell ref="B203:B216"/>
    <mergeCell ref="C203:D216"/>
    <mergeCell ref="E203:E216"/>
    <mergeCell ref="F203:F216"/>
    <mergeCell ref="G203:G216"/>
    <mergeCell ref="H203:H216"/>
    <mergeCell ref="I203:I216"/>
    <mergeCell ref="J203:J216"/>
    <mergeCell ref="K203:K216"/>
    <mergeCell ref="L203:L216"/>
  </mergeCells>
  <conditionalFormatting sqref="R8 R22 R35 R49 R63 R77 R91 R105 R119 R133 R147 R161 R175 R189 R203">
    <cfRule type="containsText" dxfId="51" priority="10" operator="containsText" text="BAJO">
      <formula>NOT(ISERROR(SEARCH("BAJO",R8)))</formula>
    </cfRule>
    <cfRule type="containsText" dxfId="50" priority="11" operator="containsText" text="MODERADO">
      <formula>NOT(ISERROR(SEARCH("MODERADO",R8)))</formula>
    </cfRule>
    <cfRule type="containsText" dxfId="49" priority="12" operator="containsText" text="ALTO">
      <formula>NOT(ISERROR(SEARCH("ALTO",R8)))</formula>
    </cfRule>
    <cfRule type="containsText" dxfId="48" priority="13" operator="containsText" text="EXTREMO">
      <formula>NOT(ISERROR(SEARCH("EXTREMO",R8)))</formula>
    </cfRule>
  </conditionalFormatting>
  <conditionalFormatting sqref="AR8 AR22 AR35 AR49 AR63 AR77 AR91 AR105 AR119 AR133 AR147 AR161 AR175 AR189 AR203">
    <cfRule type="containsText" dxfId="47" priority="1" operator="containsText" text="BAJO">
      <formula>NOT(ISERROR(SEARCH("BAJO",AR8)))</formula>
    </cfRule>
    <cfRule type="containsText" dxfId="46" priority="2" operator="containsText" text="MODERADO">
      <formula>NOT(ISERROR(SEARCH("MODERADO",AR8)))</formula>
    </cfRule>
    <cfRule type="containsText" dxfId="45" priority="3" operator="containsText" text="ALTO">
      <formula>NOT(ISERROR(SEARCH("ALTO",AR8)))</formula>
    </cfRule>
    <cfRule type="containsText" dxfId="44" priority="4" operator="containsText" text="CATASTRÓFICO">
      <formula>NOT(ISERROR(SEARCH("CATASTRÓFICO",AR8)))</formula>
    </cfRule>
  </conditionalFormatting>
  <conditionalFormatting sqref="AS8:AS216">
    <cfRule type="cellIs" dxfId="43" priority="5" operator="between">
      <formula>1</formula>
      <formula>2</formula>
    </cfRule>
    <cfRule type="cellIs" dxfId="42" priority="6" operator="between">
      <formula>3</formula>
      <formula>4</formula>
    </cfRule>
    <cfRule type="cellIs" dxfId="41" priority="7" operator="between">
      <formula>5</formula>
      <formula>9</formula>
    </cfRule>
    <cfRule type="cellIs" dxfId="40" priority="8" operator="between">
      <formula>10</formula>
      <formula>16</formula>
    </cfRule>
    <cfRule type="cellIs" dxfId="39"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7B3C8E90-5C3D-4F20-A67C-B72554C345C4}">
          <x14:formula1>
            <xm:f>'Listas desplegables '!$K$13</xm:f>
          </x14:formula1>
          <xm:sqref>V39:W39 W40:W216 W8:W38 Z8:Z216</xm:sqref>
        </x14:dataValidation>
        <x14:dataValidation type="list" allowBlank="1" showInputMessage="1" showErrorMessage="1" xr:uid="{19CFE4B6-1D7D-4EB6-B715-2A665E3BE17B}">
          <x14:formula1>
            <xm:f>'Listas desplegables '!$M$13</xm:f>
          </x14:formula1>
          <xm:sqref>AB8:AM216</xm:sqref>
        </x14:dataValidation>
        <x14:dataValidation type="list" allowBlank="1" showInputMessage="1" showErrorMessage="1" xr:uid="{CF2DCA80-8010-4456-817B-0F9267DA1F07}">
          <x14:formula1>
            <xm:f>'Listas desplegables '!$L$13</xm:f>
          </x14:formula1>
          <xm:sqref>AA8:AA216 X8:X216</xm:sqref>
        </x14:dataValidation>
        <x14:dataValidation type="list" allowBlank="1" showInputMessage="1" showErrorMessage="1" xr:uid="{287482D2-1244-42F0-B3D7-BDC7E5B8BF0F}">
          <x14:formula1>
            <xm:f>'Listas desplegables '!$J$13</xm:f>
          </x14:formula1>
          <xm:sqref>Y8:Y216 V8:V216</xm:sqref>
        </x14:dataValidation>
        <x14:dataValidation type="list" allowBlank="1" showInputMessage="1" showErrorMessage="1" xr:uid="{70EE4B02-1908-4235-8318-8883CDC43177}">
          <x14:formula1>
            <xm:f>'Listas desplegables '!$C$21:$C$24</xm:f>
          </x14:formula1>
          <xm:sqref>T8:T216</xm:sqref>
        </x14:dataValidation>
        <x14:dataValidation type="list" allowBlank="1" showInputMessage="1" showErrorMessage="1" xr:uid="{996AD9D9-804F-4C15-882A-FA1433A41CD8}">
          <x14:formula1>
            <xm:f>'Listas desplegables '!$G$13:$G$17</xm:f>
          </x14:formula1>
          <xm:sqref>P8:P216</xm:sqref>
        </x14:dataValidation>
        <x14:dataValidation type="list" allowBlank="1" showInputMessage="1" showErrorMessage="1" xr:uid="{A29F1A8E-858A-4B29-A5E6-6E991C9E5EEE}">
          <x14:formula1>
            <xm:f>'Listas desplegables '!$H$13:$H$17</xm:f>
          </x14:formula1>
          <xm:sqref>Q8:Q216</xm:sqref>
        </x14:dataValidation>
        <x14:dataValidation type="list" allowBlank="1" showInputMessage="1" showErrorMessage="1" xr:uid="{BDD409FA-2DD7-4165-A675-60CA24976422}">
          <x14:formula1>
            <xm:f>'Listas desplegables '!$C$14:$C$18</xm:f>
          </x14:formula1>
          <xm:sqref>M8:M216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1F016-035F-4709-A18F-512609F3C43C}">
  <dimension ref="A1:AS234"/>
  <sheetViews>
    <sheetView topLeftCell="A10" workbookViewId="0">
      <selection activeCell="C8" sqref="C8:D21"/>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35.4414062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02.88671875" style="2" customWidth="1"/>
    <col min="15" max="15" width="90.4414062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6" width="7.6640625" style="2" customWidth="1"/>
    <col min="27" max="27" width="7.441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0.109375" style="2"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991</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992</v>
      </c>
      <c r="J5" s="139"/>
      <c r="K5" s="139"/>
      <c r="L5" s="139"/>
      <c r="M5" s="139"/>
      <c r="N5" s="139"/>
      <c r="O5" s="140"/>
      <c r="P5" s="135" t="s">
        <v>23</v>
      </c>
      <c r="Q5" s="136"/>
      <c r="R5" s="136"/>
      <c r="S5" s="136"/>
      <c r="T5" s="136"/>
      <c r="U5" s="137"/>
      <c r="V5" s="141"/>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x14ac:dyDescent="0.3">
      <c r="A8" s="111"/>
      <c r="B8" s="114"/>
      <c r="C8" s="114" t="s">
        <v>1057</v>
      </c>
      <c r="D8" s="114"/>
      <c r="E8" s="114"/>
      <c r="F8" s="114"/>
      <c r="G8" s="114"/>
      <c r="H8" s="114"/>
      <c r="I8" s="114"/>
      <c r="J8" s="114"/>
      <c r="K8" s="114"/>
      <c r="L8" s="114"/>
      <c r="M8" s="114"/>
      <c r="N8" s="96"/>
      <c r="O8" s="96"/>
      <c r="P8" s="99">
        <v>0.8</v>
      </c>
      <c r="Q8" s="102">
        <v>1</v>
      </c>
      <c r="R8" s="105" t="str">
        <f t="shared" ref="R8" si="0">IF(S8&lt;=1600,"BAJO",(IF(AND(S8&gt;1600,S8&lt;=3600),"MODERADO",IF(AND(S8&gt;3600,S8&lt;=4800),"ALTO",IF(AND(S8&gt;4800,S8&lt;=10000),"EXTREMO")))))</f>
        <v>EXTREMO</v>
      </c>
      <c r="S8" s="108">
        <f>(P8*Q8)*10000</f>
        <v>8000</v>
      </c>
      <c r="T8" s="117" t="s">
        <v>9</v>
      </c>
      <c r="U8" s="36"/>
      <c r="V8" s="31"/>
      <c r="W8" s="31"/>
      <c r="X8" s="31"/>
      <c r="Y8" s="31"/>
      <c r="Z8" s="31"/>
      <c r="AA8" s="31"/>
      <c r="AB8" s="31"/>
      <c r="AC8" s="31"/>
      <c r="AD8" s="31"/>
      <c r="AE8" s="31"/>
      <c r="AF8" s="31"/>
      <c r="AG8" s="31"/>
      <c r="AH8" s="31"/>
      <c r="AI8" s="31"/>
      <c r="AJ8" s="31"/>
      <c r="AK8" s="31"/>
      <c r="AL8" s="31"/>
      <c r="AM8" s="31"/>
      <c r="AN8" s="38">
        <f>V8+W8+X8+Y8+Z8+AA8</f>
        <v>0</v>
      </c>
      <c r="AO8" s="35"/>
      <c r="AP8" s="120">
        <f t="shared" ref="AP8" si="1">P8*(1-AN8)*(1-AN9)*(1-AN10)*(1-AN11)*(1-AN12)*(1-AN13)*(1-AN14)*(1-AN15)*(1-AN16)*(1-AN17)*(1-AN18)*(1-AN19)*(1-AN20)*(1-AN21)</f>
        <v>0.8</v>
      </c>
      <c r="AQ8" s="123">
        <f>Q8</f>
        <v>1</v>
      </c>
      <c r="AR8" s="105" t="str">
        <f>IF(AS8&lt;=1600,"BAJO",(IF(AND(AS8&gt;1600,AS8&lt;=3600),"MODERADO",IF(AND(AS8&gt;3600,AS8&lt;=4800),"ALTO",IF(AND(AS8&gt;4800,AS8&lt;10000),"CATASTRÓFICO")))))</f>
        <v>CATASTRÓFICO</v>
      </c>
      <c r="AS8" s="126">
        <f>(AP8*AQ8)*10000</f>
        <v>8000</v>
      </c>
    </row>
    <row r="9" spans="1:45" s="1" customFormat="1" x14ac:dyDescent="0.3">
      <c r="A9" s="112"/>
      <c r="B9" s="115"/>
      <c r="C9" s="115"/>
      <c r="D9" s="115"/>
      <c r="E9" s="115"/>
      <c r="F9" s="115"/>
      <c r="G9" s="115"/>
      <c r="H9" s="115"/>
      <c r="I9" s="115"/>
      <c r="J9" s="115"/>
      <c r="K9" s="115"/>
      <c r="L9" s="115"/>
      <c r="M9" s="115"/>
      <c r="N9" s="97"/>
      <c r="O9" s="97"/>
      <c r="P9" s="100"/>
      <c r="Q9" s="103"/>
      <c r="R9" s="106"/>
      <c r="S9" s="109"/>
      <c r="T9" s="118"/>
      <c r="U9" s="30"/>
      <c r="V9" s="31"/>
      <c r="W9" s="31"/>
      <c r="X9" s="31"/>
      <c r="Y9" s="31"/>
      <c r="Z9" s="31"/>
      <c r="AA9" s="31"/>
      <c r="AB9" s="31"/>
      <c r="AC9" s="31"/>
      <c r="AD9" s="31"/>
      <c r="AE9" s="31"/>
      <c r="AF9" s="31"/>
      <c r="AG9" s="31"/>
      <c r="AH9" s="31"/>
      <c r="AI9" s="31"/>
      <c r="AJ9" s="31"/>
      <c r="AK9" s="31"/>
      <c r="AL9" s="31"/>
      <c r="AM9" s="31"/>
      <c r="AN9" s="32">
        <f t="shared" ref="AN9:AN72" si="2">V9+W9+X9+Y9+Z9+AA9</f>
        <v>0</v>
      </c>
      <c r="AO9" s="33"/>
      <c r="AP9" s="121"/>
      <c r="AQ9" s="124"/>
      <c r="AR9" s="106"/>
      <c r="AS9" s="127"/>
    </row>
    <row r="10" spans="1:45" s="1" customFormat="1" x14ac:dyDescent="0.3">
      <c r="A10" s="112"/>
      <c r="B10" s="115"/>
      <c r="C10" s="115"/>
      <c r="D10" s="115"/>
      <c r="E10" s="115"/>
      <c r="F10" s="115"/>
      <c r="G10" s="115"/>
      <c r="H10" s="115"/>
      <c r="I10" s="115"/>
      <c r="J10" s="115"/>
      <c r="K10" s="115"/>
      <c r="L10" s="115"/>
      <c r="M10" s="115"/>
      <c r="N10" s="97"/>
      <c r="O10" s="97"/>
      <c r="P10" s="100"/>
      <c r="Q10" s="103"/>
      <c r="R10" s="106"/>
      <c r="S10" s="109"/>
      <c r="T10" s="118"/>
      <c r="U10" s="34"/>
      <c r="V10" s="31"/>
      <c r="W10" s="31"/>
      <c r="X10" s="31"/>
      <c r="Y10" s="31"/>
      <c r="Z10" s="31"/>
      <c r="AA10" s="31"/>
      <c r="AB10" s="31"/>
      <c r="AC10" s="31"/>
      <c r="AD10" s="31"/>
      <c r="AE10" s="31"/>
      <c r="AF10" s="31"/>
      <c r="AG10" s="31"/>
      <c r="AH10" s="31"/>
      <c r="AI10" s="31"/>
      <c r="AJ10" s="31"/>
      <c r="AK10" s="31"/>
      <c r="AL10" s="31"/>
      <c r="AM10" s="31"/>
      <c r="AN10" s="32">
        <f t="shared" si="2"/>
        <v>0</v>
      </c>
      <c r="AO10" s="33"/>
      <c r="AP10" s="121"/>
      <c r="AQ10" s="124"/>
      <c r="AR10" s="106"/>
      <c r="AS10" s="127"/>
    </row>
    <row r="11" spans="1:45" s="1" customFormat="1" x14ac:dyDescent="0.3">
      <c r="A11" s="112"/>
      <c r="B11" s="115"/>
      <c r="C11" s="115"/>
      <c r="D11" s="115"/>
      <c r="E11" s="115"/>
      <c r="F11" s="115"/>
      <c r="G11" s="115"/>
      <c r="H11" s="115"/>
      <c r="I11" s="115"/>
      <c r="J11" s="115"/>
      <c r="K11" s="115"/>
      <c r="L11" s="115"/>
      <c r="M11" s="115"/>
      <c r="N11" s="97"/>
      <c r="O11" s="97"/>
      <c r="P11" s="100"/>
      <c r="Q11" s="103"/>
      <c r="R11" s="106"/>
      <c r="S11" s="109"/>
      <c r="T11" s="118"/>
      <c r="U11" s="34"/>
      <c r="V11" s="31"/>
      <c r="W11" s="31"/>
      <c r="X11" s="31"/>
      <c r="Y11" s="31"/>
      <c r="Z11" s="31"/>
      <c r="AA11" s="31"/>
      <c r="AB11" s="31"/>
      <c r="AC11" s="31"/>
      <c r="AD11" s="31"/>
      <c r="AE11" s="31"/>
      <c r="AF11" s="31"/>
      <c r="AG11" s="31"/>
      <c r="AH11" s="31"/>
      <c r="AI11" s="31"/>
      <c r="AJ11" s="31"/>
      <c r="AK11" s="31"/>
      <c r="AL11" s="31"/>
      <c r="AM11" s="31"/>
      <c r="AN11" s="32">
        <f t="shared" si="2"/>
        <v>0</v>
      </c>
      <c r="AO11" s="33"/>
      <c r="AP11" s="121"/>
      <c r="AQ11" s="124"/>
      <c r="AR11" s="106"/>
      <c r="AS11" s="127"/>
    </row>
    <row r="12" spans="1:45" s="1" customFormat="1" x14ac:dyDescent="0.3">
      <c r="A12" s="112"/>
      <c r="B12" s="115"/>
      <c r="C12" s="115"/>
      <c r="D12" s="115"/>
      <c r="E12" s="115"/>
      <c r="F12" s="115"/>
      <c r="G12" s="115"/>
      <c r="H12" s="115"/>
      <c r="I12" s="115"/>
      <c r="J12" s="115"/>
      <c r="K12" s="115"/>
      <c r="L12" s="115"/>
      <c r="M12" s="115"/>
      <c r="N12" s="97"/>
      <c r="O12" s="97"/>
      <c r="P12" s="100"/>
      <c r="Q12" s="103"/>
      <c r="R12" s="106"/>
      <c r="S12" s="109"/>
      <c r="T12" s="118"/>
      <c r="U12" s="30"/>
      <c r="V12" s="31"/>
      <c r="W12" s="31"/>
      <c r="X12" s="31"/>
      <c r="Y12" s="31"/>
      <c r="Z12" s="31"/>
      <c r="AA12" s="31"/>
      <c r="AB12" s="31"/>
      <c r="AC12" s="31"/>
      <c r="AD12" s="31"/>
      <c r="AE12" s="31"/>
      <c r="AF12" s="31"/>
      <c r="AG12" s="31"/>
      <c r="AH12" s="31"/>
      <c r="AI12" s="31"/>
      <c r="AJ12" s="31"/>
      <c r="AK12" s="31"/>
      <c r="AL12" s="31"/>
      <c r="AM12" s="31"/>
      <c r="AN12" s="32">
        <f t="shared" si="2"/>
        <v>0</v>
      </c>
      <c r="AO12" s="33"/>
      <c r="AP12" s="121"/>
      <c r="AQ12" s="124"/>
      <c r="AR12" s="106"/>
      <c r="AS12" s="127"/>
    </row>
    <row r="13" spans="1:45" s="1" customFormat="1" x14ac:dyDescent="0.3">
      <c r="A13" s="112"/>
      <c r="B13" s="115"/>
      <c r="C13" s="115"/>
      <c r="D13" s="115"/>
      <c r="E13" s="115"/>
      <c r="F13" s="115"/>
      <c r="G13" s="115"/>
      <c r="H13" s="115"/>
      <c r="I13" s="115"/>
      <c r="J13" s="115"/>
      <c r="K13" s="115"/>
      <c r="L13" s="115"/>
      <c r="M13" s="115"/>
      <c r="N13" s="97"/>
      <c r="O13" s="97"/>
      <c r="P13" s="100"/>
      <c r="Q13" s="103"/>
      <c r="R13" s="106"/>
      <c r="S13" s="109"/>
      <c r="T13" s="118"/>
      <c r="U13" s="30"/>
      <c r="V13" s="31"/>
      <c r="W13" s="31"/>
      <c r="X13" s="31"/>
      <c r="Y13" s="31"/>
      <c r="Z13" s="31"/>
      <c r="AA13" s="31"/>
      <c r="AB13" s="31"/>
      <c r="AC13" s="31"/>
      <c r="AD13" s="31"/>
      <c r="AE13" s="31"/>
      <c r="AF13" s="31"/>
      <c r="AG13" s="31"/>
      <c r="AH13" s="31"/>
      <c r="AI13" s="31"/>
      <c r="AJ13" s="31"/>
      <c r="AK13" s="31"/>
      <c r="AL13" s="31"/>
      <c r="AM13" s="31"/>
      <c r="AN13" s="32">
        <f t="shared" si="2"/>
        <v>0</v>
      </c>
      <c r="AO13" s="33"/>
      <c r="AP13" s="121"/>
      <c r="AQ13" s="124"/>
      <c r="AR13" s="106"/>
      <c r="AS13" s="127"/>
    </row>
    <row r="14" spans="1:45" s="1" customFormat="1" x14ac:dyDescent="0.3">
      <c r="A14" s="112"/>
      <c r="B14" s="115"/>
      <c r="C14" s="115"/>
      <c r="D14" s="115"/>
      <c r="E14" s="115"/>
      <c r="F14" s="115"/>
      <c r="G14" s="115"/>
      <c r="H14" s="115"/>
      <c r="I14" s="115"/>
      <c r="J14" s="115"/>
      <c r="K14" s="115"/>
      <c r="L14" s="115"/>
      <c r="M14" s="115"/>
      <c r="N14" s="97"/>
      <c r="O14" s="97"/>
      <c r="P14" s="100"/>
      <c r="Q14" s="103"/>
      <c r="R14" s="106"/>
      <c r="S14" s="109"/>
      <c r="T14" s="118"/>
      <c r="U14" s="30"/>
      <c r="V14" s="31"/>
      <c r="W14" s="31"/>
      <c r="X14" s="31"/>
      <c r="Y14" s="31"/>
      <c r="Z14" s="31"/>
      <c r="AA14" s="31"/>
      <c r="AB14" s="31"/>
      <c r="AC14" s="31"/>
      <c r="AD14" s="31"/>
      <c r="AE14" s="31"/>
      <c r="AF14" s="31"/>
      <c r="AG14" s="31"/>
      <c r="AH14" s="31"/>
      <c r="AI14" s="31"/>
      <c r="AJ14" s="31"/>
      <c r="AK14" s="31"/>
      <c r="AL14" s="31"/>
      <c r="AM14" s="31"/>
      <c r="AN14" s="32">
        <f t="shared" si="2"/>
        <v>0</v>
      </c>
      <c r="AO14" s="33"/>
      <c r="AP14" s="121"/>
      <c r="AQ14" s="124"/>
      <c r="AR14" s="106"/>
      <c r="AS14" s="127"/>
    </row>
    <row r="15" spans="1:45" s="1" customFormat="1" x14ac:dyDescent="0.3">
      <c r="A15" s="112"/>
      <c r="B15" s="115"/>
      <c r="C15" s="115"/>
      <c r="D15" s="115"/>
      <c r="E15" s="115"/>
      <c r="F15" s="115"/>
      <c r="G15" s="115"/>
      <c r="H15" s="115"/>
      <c r="I15" s="115"/>
      <c r="J15" s="115"/>
      <c r="K15" s="115"/>
      <c r="L15" s="115"/>
      <c r="M15" s="115"/>
      <c r="N15" s="97"/>
      <c r="O15" s="97"/>
      <c r="P15" s="100"/>
      <c r="Q15" s="103"/>
      <c r="R15" s="106"/>
      <c r="S15" s="109"/>
      <c r="T15" s="118"/>
      <c r="U15" s="30"/>
      <c r="V15" s="31"/>
      <c r="W15" s="31"/>
      <c r="X15" s="31"/>
      <c r="Y15" s="31"/>
      <c r="Z15" s="31"/>
      <c r="AA15" s="31"/>
      <c r="AB15" s="31"/>
      <c r="AC15" s="31"/>
      <c r="AD15" s="31"/>
      <c r="AE15" s="31"/>
      <c r="AF15" s="31"/>
      <c r="AG15" s="31"/>
      <c r="AH15" s="31"/>
      <c r="AI15" s="31"/>
      <c r="AJ15" s="31"/>
      <c r="AK15" s="31"/>
      <c r="AL15" s="31"/>
      <c r="AM15" s="31"/>
      <c r="AN15" s="32">
        <f t="shared" si="2"/>
        <v>0</v>
      </c>
      <c r="AO15" s="33"/>
      <c r="AP15" s="121"/>
      <c r="AQ15" s="124"/>
      <c r="AR15" s="106"/>
      <c r="AS15" s="127"/>
    </row>
    <row r="16" spans="1:45" s="1" customFormat="1" x14ac:dyDescent="0.3">
      <c r="A16" s="112"/>
      <c r="B16" s="115"/>
      <c r="C16" s="115"/>
      <c r="D16" s="115"/>
      <c r="E16" s="115"/>
      <c r="F16" s="115"/>
      <c r="G16" s="115"/>
      <c r="H16" s="115"/>
      <c r="I16" s="115"/>
      <c r="J16" s="115"/>
      <c r="K16" s="115"/>
      <c r="L16" s="115"/>
      <c r="M16" s="115"/>
      <c r="N16" s="97"/>
      <c r="O16" s="97"/>
      <c r="P16" s="100"/>
      <c r="Q16" s="103"/>
      <c r="R16" s="106"/>
      <c r="S16" s="109"/>
      <c r="T16" s="118"/>
      <c r="U16" s="30"/>
      <c r="V16" s="31"/>
      <c r="W16" s="31"/>
      <c r="X16" s="31"/>
      <c r="Y16" s="31"/>
      <c r="Z16" s="31"/>
      <c r="AA16" s="31"/>
      <c r="AB16" s="31"/>
      <c r="AC16" s="31"/>
      <c r="AD16" s="31"/>
      <c r="AE16" s="31"/>
      <c r="AF16" s="31"/>
      <c r="AG16" s="31"/>
      <c r="AH16" s="31"/>
      <c r="AI16" s="31"/>
      <c r="AJ16" s="31"/>
      <c r="AK16" s="31"/>
      <c r="AL16" s="31"/>
      <c r="AM16" s="31"/>
      <c r="AN16" s="32">
        <f t="shared" si="2"/>
        <v>0</v>
      </c>
      <c r="AO16" s="33"/>
      <c r="AP16" s="121"/>
      <c r="AQ16" s="124"/>
      <c r="AR16" s="106"/>
      <c r="AS16" s="127"/>
    </row>
    <row r="17" spans="1:45" s="1" customFormat="1" ht="65.25" customHeight="1" x14ac:dyDescent="0.3">
      <c r="A17" s="112"/>
      <c r="B17" s="115"/>
      <c r="C17" s="115"/>
      <c r="D17" s="115"/>
      <c r="E17" s="115"/>
      <c r="F17" s="115"/>
      <c r="G17" s="115"/>
      <c r="H17" s="115"/>
      <c r="I17" s="115"/>
      <c r="J17" s="115"/>
      <c r="K17" s="115"/>
      <c r="L17" s="115"/>
      <c r="M17" s="115"/>
      <c r="N17" s="97"/>
      <c r="O17" s="97"/>
      <c r="P17" s="100"/>
      <c r="Q17" s="103"/>
      <c r="R17" s="106"/>
      <c r="S17" s="109"/>
      <c r="T17" s="118"/>
      <c r="U17" s="30"/>
      <c r="V17" s="31"/>
      <c r="W17" s="31"/>
      <c r="X17" s="31"/>
      <c r="Y17" s="31"/>
      <c r="Z17" s="31"/>
      <c r="AA17" s="31"/>
      <c r="AB17" s="31"/>
      <c r="AC17" s="31"/>
      <c r="AD17" s="31"/>
      <c r="AE17" s="31"/>
      <c r="AF17" s="31"/>
      <c r="AG17" s="31"/>
      <c r="AH17" s="31"/>
      <c r="AI17" s="31"/>
      <c r="AJ17" s="31"/>
      <c r="AK17" s="31"/>
      <c r="AL17" s="31"/>
      <c r="AM17" s="31"/>
      <c r="AN17" s="32">
        <f t="shared" si="2"/>
        <v>0</v>
      </c>
      <c r="AO17" s="33"/>
      <c r="AP17" s="121"/>
      <c r="AQ17" s="124"/>
      <c r="AR17" s="106"/>
      <c r="AS17" s="127"/>
    </row>
    <row r="18" spans="1:45" s="1" customFormat="1" ht="1.5" customHeight="1" thickBot="1" x14ac:dyDescent="0.35">
      <c r="A18" s="112"/>
      <c r="B18" s="115"/>
      <c r="C18" s="115"/>
      <c r="D18" s="115"/>
      <c r="E18" s="115"/>
      <c r="F18" s="115"/>
      <c r="G18" s="115"/>
      <c r="H18" s="115"/>
      <c r="I18" s="115"/>
      <c r="J18" s="115"/>
      <c r="K18" s="115"/>
      <c r="L18" s="115"/>
      <c r="M18" s="115"/>
      <c r="N18" s="97"/>
      <c r="O18" s="97"/>
      <c r="P18" s="100"/>
      <c r="Q18" s="103"/>
      <c r="R18" s="106"/>
      <c r="S18" s="109"/>
      <c r="T18" s="118"/>
      <c r="U18" s="30"/>
      <c r="V18" s="31"/>
      <c r="W18" s="31"/>
      <c r="X18" s="31"/>
      <c r="Y18" s="31"/>
      <c r="Z18" s="31"/>
      <c r="AA18" s="31"/>
      <c r="AB18" s="31"/>
      <c r="AC18" s="31"/>
      <c r="AD18" s="31"/>
      <c r="AE18" s="31"/>
      <c r="AF18" s="31"/>
      <c r="AG18" s="31"/>
      <c r="AH18" s="31"/>
      <c r="AI18" s="31"/>
      <c r="AJ18" s="31"/>
      <c r="AK18" s="31"/>
      <c r="AL18" s="31"/>
      <c r="AM18" s="31"/>
      <c r="AN18" s="32">
        <f t="shared" si="2"/>
        <v>0</v>
      </c>
      <c r="AO18" s="33"/>
      <c r="AP18" s="121"/>
      <c r="AQ18" s="124"/>
      <c r="AR18" s="106"/>
      <c r="AS18" s="127"/>
    </row>
    <row r="19" spans="1:45" s="1" customFormat="1" ht="18.600000000000001" hidden="1" thickBot="1" x14ac:dyDescent="0.35">
      <c r="A19" s="112"/>
      <c r="B19" s="115"/>
      <c r="C19" s="115"/>
      <c r="D19" s="115"/>
      <c r="E19" s="115"/>
      <c r="F19" s="115"/>
      <c r="G19" s="115"/>
      <c r="H19" s="115"/>
      <c r="I19" s="115"/>
      <c r="J19" s="115"/>
      <c r="K19" s="115"/>
      <c r="L19" s="115"/>
      <c r="M19" s="115"/>
      <c r="N19" s="97"/>
      <c r="O19" s="97"/>
      <c r="P19" s="100"/>
      <c r="Q19" s="103"/>
      <c r="R19" s="106"/>
      <c r="S19" s="109"/>
      <c r="T19" s="118"/>
      <c r="U19" s="30"/>
      <c r="V19" s="31"/>
      <c r="W19" s="31"/>
      <c r="X19" s="31"/>
      <c r="Y19" s="31"/>
      <c r="Z19" s="31"/>
      <c r="AA19" s="31"/>
      <c r="AB19" s="31"/>
      <c r="AC19" s="31"/>
      <c r="AD19" s="31"/>
      <c r="AE19" s="31"/>
      <c r="AF19" s="31"/>
      <c r="AG19" s="31"/>
      <c r="AH19" s="31"/>
      <c r="AI19" s="31"/>
      <c r="AJ19" s="31"/>
      <c r="AK19" s="31"/>
      <c r="AL19" s="31"/>
      <c r="AM19" s="31"/>
      <c r="AN19" s="32">
        <f t="shared" si="2"/>
        <v>0</v>
      </c>
      <c r="AO19" s="33"/>
      <c r="AP19" s="121"/>
      <c r="AQ19" s="124"/>
      <c r="AR19" s="106"/>
      <c r="AS19" s="127"/>
    </row>
    <row r="20" spans="1:45" s="1" customFormat="1" ht="19.5" hidden="1" customHeight="1" x14ac:dyDescent="0.3">
      <c r="A20" s="112"/>
      <c r="B20" s="115"/>
      <c r="C20" s="115"/>
      <c r="D20" s="115"/>
      <c r="E20" s="115"/>
      <c r="F20" s="115"/>
      <c r="G20" s="115"/>
      <c r="H20" s="115"/>
      <c r="I20" s="115"/>
      <c r="J20" s="115"/>
      <c r="K20" s="115"/>
      <c r="L20" s="115"/>
      <c r="M20" s="115"/>
      <c r="N20" s="97"/>
      <c r="O20" s="97"/>
      <c r="P20" s="100"/>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2"/>
        <v>0</v>
      </c>
      <c r="AO20" s="33"/>
      <c r="AP20" s="121"/>
      <c r="AQ20" s="124"/>
      <c r="AR20" s="106"/>
      <c r="AS20" s="127"/>
    </row>
    <row r="21" spans="1:45" s="1" customFormat="1" ht="3" hidden="1" customHeight="1" x14ac:dyDescent="0.3">
      <c r="A21" s="113"/>
      <c r="B21" s="116"/>
      <c r="C21" s="116"/>
      <c r="D21" s="116"/>
      <c r="E21" s="116"/>
      <c r="F21" s="116"/>
      <c r="G21" s="116"/>
      <c r="H21" s="116"/>
      <c r="I21" s="116"/>
      <c r="J21" s="116"/>
      <c r="K21" s="116"/>
      <c r="L21" s="116"/>
      <c r="M21" s="116"/>
      <c r="N21" s="98"/>
      <c r="O21" s="98"/>
      <c r="P21" s="101"/>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2"/>
        <v>0</v>
      </c>
      <c r="AO21" s="39"/>
      <c r="AP21" s="122"/>
      <c r="AQ21" s="125"/>
      <c r="AR21" s="107"/>
      <c r="AS21" s="128"/>
    </row>
    <row r="22" spans="1:45" x14ac:dyDescent="0.35">
      <c r="A22" s="111"/>
      <c r="B22" s="114"/>
      <c r="C22" s="114" t="s">
        <v>1058</v>
      </c>
      <c r="D22" s="114"/>
      <c r="E22" s="114"/>
      <c r="F22" s="114"/>
      <c r="G22" s="114"/>
      <c r="H22" s="114"/>
      <c r="I22" s="114"/>
      <c r="J22" s="114"/>
      <c r="K22" s="114"/>
      <c r="L22" s="114"/>
      <c r="M22" s="114"/>
      <c r="N22" s="96"/>
      <c r="O22" s="96"/>
      <c r="P22" s="99">
        <v>0.8</v>
      </c>
      <c r="Q22" s="102">
        <v>1</v>
      </c>
      <c r="R22" s="105" t="str">
        <f t="shared" ref="R22" si="3">IF(S22&lt;=1600,"BAJO",(IF(AND(S22&gt;1600,S22&lt;=3600),"MODERADO",IF(AND(S22&gt;3600,S22&lt;=4800),"ALTO",IF(AND(S22&gt;4800,S22&lt;=10000),"EXTREMO")))))</f>
        <v>EXTREMO</v>
      </c>
      <c r="S22" s="108">
        <f>(P22*Q22)*10000</f>
        <v>8000</v>
      </c>
      <c r="T22" s="117"/>
      <c r="U22" s="48"/>
      <c r="V22" s="31"/>
      <c r="W22" s="31"/>
      <c r="X22" s="31"/>
      <c r="Y22" s="31"/>
      <c r="Z22" s="31"/>
      <c r="AA22" s="31"/>
      <c r="AB22" s="31"/>
      <c r="AC22" s="31"/>
      <c r="AD22" s="31"/>
      <c r="AE22" s="31"/>
      <c r="AF22" s="31"/>
      <c r="AG22" s="31"/>
      <c r="AH22" s="31"/>
      <c r="AI22" s="31"/>
      <c r="AJ22" s="31"/>
      <c r="AK22" s="31"/>
      <c r="AL22" s="31"/>
      <c r="AM22" s="31"/>
      <c r="AN22" s="38">
        <f t="shared" si="2"/>
        <v>0</v>
      </c>
      <c r="AO22" s="35"/>
      <c r="AP22" s="120">
        <f t="shared" ref="AP22" si="4">P22*(1-AN22)*(1-AN23)*(1-AN24)*(1-AN25)*(1-AN26)*(1-AN27)*(1-AN28)*(1-AN29)*(1-AN30)*(1-AN31)*(1-AN32)*(1-AN33)*(1-AN34)*(1-AN35)</f>
        <v>0.8</v>
      </c>
      <c r="AQ22" s="123">
        <f>Q22</f>
        <v>1</v>
      </c>
      <c r="AR22" s="105" t="str">
        <f t="shared" ref="AR22" si="5">IF(AS22&lt;=1600,"BAJO",(IF(AND(AS22&gt;1600,AS22&lt;=3600),"MODERADO",IF(AND(AS22&gt;3600,AS22&lt;=4800),"ALTO",IF(AND(AS22&gt;4800,AS22&lt;10000),"CATASTRÓFICO")))))</f>
        <v>CATASTRÓFICO</v>
      </c>
      <c r="AS22" s="126">
        <f t="shared" ref="AS22" si="6">(AP22*AQ22)*10000</f>
        <v>8000</v>
      </c>
    </row>
    <row r="23" spans="1:45" x14ac:dyDescent="0.35">
      <c r="A23" s="112"/>
      <c r="B23" s="115"/>
      <c r="C23" s="115"/>
      <c r="D23" s="115"/>
      <c r="E23" s="115"/>
      <c r="F23" s="115"/>
      <c r="G23" s="115"/>
      <c r="H23" s="115"/>
      <c r="I23" s="115"/>
      <c r="J23" s="115"/>
      <c r="K23" s="115"/>
      <c r="L23" s="115"/>
      <c r="M23" s="115"/>
      <c r="N23" s="97"/>
      <c r="O23" s="97"/>
      <c r="P23" s="100"/>
      <c r="Q23" s="103"/>
      <c r="R23" s="106"/>
      <c r="S23" s="109"/>
      <c r="T23" s="118"/>
      <c r="U23" s="49"/>
      <c r="V23" s="31"/>
      <c r="W23" s="31"/>
      <c r="X23" s="31"/>
      <c r="Y23" s="31"/>
      <c r="Z23" s="31"/>
      <c r="AA23" s="31"/>
      <c r="AB23" s="31"/>
      <c r="AC23" s="31"/>
      <c r="AD23" s="31"/>
      <c r="AE23" s="31"/>
      <c r="AF23" s="31"/>
      <c r="AG23" s="31"/>
      <c r="AH23" s="31"/>
      <c r="AI23" s="31"/>
      <c r="AJ23" s="31"/>
      <c r="AK23" s="31"/>
      <c r="AL23" s="31"/>
      <c r="AM23" s="31"/>
      <c r="AN23" s="32">
        <f t="shared" si="2"/>
        <v>0</v>
      </c>
      <c r="AO23" s="33"/>
      <c r="AP23" s="121"/>
      <c r="AQ23" s="124"/>
      <c r="AR23" s="106"/>
      <c r="AS23" s="127"/>
    </row>
    <row r="24" spans="1:45" ht="20.100000000000001" customHeight="1" x14ac:dyDescent="0.35">
      <c r="A24" s="112"/>
      <c r="B24" s="115"/>
      <c r="C24" s="115"/>
      <c r="D24" s="115"/>
      <c r="E24" s="115"/>
      <c r="F24" s="115"/>
      <c r="G24" s="115"/>
      <c r="H24" s="115"/>
      <c r="I24" s="115"/>
      <c r="J24" s="115"/>
      <c r="K24" s="115"/>
      <c r="L24" s="115"/>
      <c r="M24" s="115"/>
      <c r="N24" s="97"/>
      <c r="O24" s="97"/>
      <c r="P24" s="100"/>
      <c r="Q24" s="103"/>
      <c r="R24" s="106"/>
      <c r="S24" s="109"/>
      <c r="T24" s="118"/>
      <c r="U24" s="47"/>
      <c r="V24" s="31"/>
      <c r="W24" s="31"/>
      <c r="X24" s="31"/>
      <c r="Y24" s="31"/>
      <c r="Z24" s="31"/>
      <c r="AA24" s="31"/>
      <c r="AB24" s="31"/>
      <c r="AC24" s="31"/>
      <c r="AD24" s="31"/>
      <c r="AE24" s="31"/>
      <c r="AF24" s="31"/>
      <c r="AG24" s="31"/>
      <c r="AH24" s="31"/>
      <c r="AI24" s="31"/>
      <c r="AJ24" s="31"/>
      <c r="AK24" s="31"/>
      <c r="AL24" s="31"/>
      <c r="AM24" s="31"/>
      <c r="AN24" s="32">
        <f t="shared" si="2"/>
        <v>0</v>
      </c>
      <c r="AO24" s="33"/>
      <c r="AP24" s="121"/>
      <c r="AQ24" s="124"/>
      <c r="AR24" s="106"/>
      <c r="AS24" s="127"/>
    </row>
    <row r="25" spans="1:45" ht="20.100000000000001" customHeight="1" x14ac:dyDescent="0.35">
      <c r="A25" s="112"/>
      <c r="B25" s="115"/>
      <c r="C25" s="115"/>
      <c r="D25" s="115"/>
      <c r="E25" s="115"/>
      <c r="F25" s="115"/>
      <c r="G25" s="115"/>
      <c r="H25" s="115"/>
      <c r="I25" s="115"/>
      <c r="J25" s="115"/>
      <c r="K25" s="115"/>
      <c r="L25" s="115"/>
      <c r="M25" s="115"/>
      <c r="N25" s="97"/>
      <c r="O25" s="97"/>
      <c r="P25" s="100"/>
      <c r="Q25" s="103"/>
      <c r="R25" s="106"/>
      <c r="S25" s="109"/>
      <c r="T25" s="118"/>
      <c r="U25" s="34"/>
      <c r="V25" s="31"/>
      <c r="W25" s="31"/>
      <c r="X25" s="31"/>
      <c r="Y25" s="31"/>
      <c r="Z25" s="31"/>
      <c r="AA25" s="31"/>
      <c r="AB25" s="31"/>
      <c r="AC25" s="31"/>
      <c r="AD25" s="31"/>
      <c r="AE25" s="31"/>
      <c r="AF25" s="31"/>
      <c r="AG25" s="31"/>
      <c r="AH25" s="31"/>
      <c r="AI25" s="31"/>
      <c r="AJ25" s="31"/>
      <c r="AK25" s="31"/>
      <c r="AL25" s="31"/>
      <c r="AM25" s="31"/>
      <c r="AN25" s="32">
        <f t="shared" si="2"/>
        <v>0</v>
      </c>
      <c r="AO25" s="33"/>
      <c r="AP25" s="121"/>
      <c r="AQ25" s="124"/>
      <c r="AR25" s="106"/>
      <c r="AS25" s="127"/>
    </row>
    <row r="26" spans="1:45" ht="20.100000000000001" customHeight="1" x14ac:dyDescent="0.35">
      <c r="A26" s="112"/>
      <c r="B26" s="115"/>
      <c r="C26" s="115"/>
      <c r="D26" s="115"/>
      <c r="E26" s="115"/>
      <c r="F26" s="115"/>
      <c r="G26" s="115"/>
      <c r="H26" s="115"/>
      <c r="I26" s="115"/>
      <c r="J26" s="115"/>
      <c r="K26" s="115"/>
      <c r="L26" s="115"/>
      <c r="M26" s="115"/>
      <c r="N26" s="97"/>
      <c r="O26" s="97"/>
      <c r="P26" s="100"/>
      <c r="Q26" s="103"/>
      <c r="R26" s="106"/>
      <c r="S26" s="109"/>
      <c r="T26" s="118"/>
      <c r="U26" s="30"/>
      <c r="V26" s="31"/>
      <c r="W26" s="31"/>
      <c r="X26" s="31"/>
      <c r="Y26" s="31"/>
      <c r="Z26" s="31"/>
      <c r="AA26" s="31"/>
      <c r="AB26" s="31"/>
      <c r="AC26" s="31"/>
      <c r="AD26" s="31"/>
      <c r="AE26" s="31"/>
      <c r="AF26" s="31"/>
      <c r="AG26" s="31"/>
      <c r="AH26" s="31"/>
      <c r="AI26" s="31"/>
      <c r="AJ26" s="31"/>
      <c r="AK26" s="31"/>
      <c r="AL26" s="31"/>
      <c r="AM26" s="31"/>
      <c r="AN26" s="32">
        <f t="shared" si="2"/>
        <v>0</v>
      </c>
      <c r="AO26" s="33"/>
      <c r="AP26" s="121"/>
      <c r="AQ26" s="124"/>
      <c r="AR26" s="106"/>
      <c r="AS26" s="127"/>
    </row>
    <row r="27" spans="1:45" ht="20.100000000000001" customHeight="1" x14ac:dyDescent="0.35">
      <c r="A27" s="112"/>
      <c r="B27" s="115"/>
      <c r="C27" s="115"/>
      <c r="D27" s="115"/>
      <c r="E27" s="115"/>
      <c r="F27" s="115"/>
      <c r="G27" s="115"/>
      <c r="H27" s="115"/>
      <c r="I27" s="115"/>
      <c r="J27" s="115"/>
      <c r="K27" s="115"/>
      <c r="L27" s="115"/>
      <c r="M27" s="115"/>
      <c r="N27" s="97"/>
      <c r="O27" s="97"/>
      <c r="P27" s="100"/>
      <c r="Q27" s="103"/>
      <c r="R27" s="106"/>
      <c r="S27" s="109"/>
      <c r="T27" s="118"/>
      <c r="U27" s="30"/>
      <c r="V27" s="31"/>
      <c r="W27" s="31"/>
      <c r="X27" s="31"/>
      <c r="Y27" s="31"/>
      <c r="Z27" s="31"/>
      <c r="AA27" s="31"/>
      <c r="AB27" s="31"/>
      <c r="AC27" s="31"/>
      <c r="AD27" s="31"/>
      <c r="AE27" s="31"/>
      <c r="AF27" s="31"/>
      <c r="AG27" s="31"/>
      <c r="AH27" s="31"/>
      <c r="AI27" s="31"/>
      <c r="AJ27" s="31"/>
      <c r="AK27" s="31"/>
      <c r="AL27" s="31"/>
      <c r="AM27" s="31"/>
      <c r="AN27" s="32">
        <f t="shared" si="2"/>
        <v>0</v>
      </c>
      <c r="AO27" s="33"/>
      <c r="AP27" s="121"/>
      <c r="AQ27" s="124"/>
      <c r="AR27" s="106"/>
      <c r="AS27" s="127"/>
    </row>
    <row r="28" spans="1:45" ht="20.100000000000001" customHeight="1" x14ac:dyDescent="0.35">
      <c r="A28" s="112"/>
      <c r="B28" s="115"/>
      <c r="C28" s="115"/>
      <c r="D28" s="115"/>
      <c r="E28" s="115"/>
      <c r="F28" s="115"/>
      <c r="G28" s="115"/>
      <c r="H28" s="115"/>
      <c r="I28" s="115"/>
      <c r="J28" s="115"/>
      <c r="K28" s="115"/>
      <c r="L28" s="115"/>
      <c r="M28" s="115"/>
      <c r="N28" s="97"/>
      <c r="O28" s="97"/>
      <c r="P28" s="100"/>
      <c r="Q28" s="103"/>
      <c r="R28" s="106"/>
      <c r="S28" s="109"/>
      <c r="T28" s="118"/>
      <c r="U28" s="30"/>
      <c r="V28" s="31"/>
      <c r="W28" s="31"/>
      <c r="X28" s="31"/>
      <c r="Y28" s="31"/>
      <c r="Z28" s="31"/>
      <c r="AA28" s="31"/>
      <c r="AB28" s="31"/>
      <c r="AC28" s="31"/>
      <c r="AD28" s="31"/>
      <c r="AE28" s="31"/>
      <c r="AF28" s="31"/>
      <c r="AG28" s="31"/>
      <c r="AH28" s="31"/>
      <c r="AI28" s="31"/>
      <c r="AJ28" s="31"/>
      <c r="AK28" s="31"/>
      <c r="AL28" s="31"/>
      <c r="AM28" s="31"/>
      <c r="AN28" s="32">
        <f t="shared" si="2"/>
        <v>0</v>
      </c>
      <c r="AO28" s="33"/>
      <c r="AP28" s="121"/>
      <c r="AQ28" s="124"/>
      <c r="AR28" s="106"/>
      <c r="AS28" s="127"/>
    </row>
    <row r="29" spans="1:45" ht="20.100000000000001" customHeight="1" x14ac:dyDescent="0.35">
      <c r="A29" s="112"/>
      <c r="B29" s="115"/>
      <c r="C29" s="115"/>
      <c r="D29" s="115"/>
      <c r="E29" s="115"/>
      <c r="F29" s="115"/>
      <c r="G29" s="115"/>
      <c r="H29" s="115"/>
      <c r="I29" s="115"/>
      <c r="J29" s="115"/>
      <c r="K29" s="115"/>
      <c r="L29" s="115"/>
      <c r="M29" s="115"/>
      <c r="N29" s="97"/>
      <c r="O29" s="97"/>
      <c r="P29" s="100"/>
      <c r="Q29" s="103"/>
      <c r="R29" s="106"/>
      <c r="S29" s="109"/>
      <c r="T29" s="118"/>
      <c r="U29" s="30"/>
      <c r="V29" s="31"/>
      <c r="W29" s="31"/>
      <c r="X29" s="31"/>
      <c r="Y29" s="31"/>
      <c r="Z29" s="31"/>
      <c r="AA29" s="31"/>
      <c r="AB29" s="31"/>
      <c r="AC29" s="31"/>
      <c r="AD29" s="31"/>
      <c r="AE29" s="31"/>
      <c r="AF29" s="31"/>
      <c r="AG29" s="31"/>
      <c r="AH29" s="31"/>
      <c r="AI29" s="31"/>
      <c r="AJ29" s="31"/>
      <c r="AK29" s="31"/>
      <c r="AL29" s="31"/>
      <c r="AM29" s="31"/>
      <c r="AN29" s="32">
        <f t="shared" si="2"/>
        <v>0</v>
      </c>
      <c r="AO29" s="33"/>
      <c r="AP29" s="121"/>
      <c r="AQ29" s="124"/>
      <c r="AR29" s="106"/>
      <c r="AS29" s="127"/>
    </row>
    <row r="30" spans="1:45" ht="20.100000000000001" customHeight="1" x14ac:dyDescent="0.35">
      <c r="A30" s="112"/>
      <c r="B30" s="115"/>
      <c r="C30" s="115"/>
      <c r="D30" s="115"/>
      <c r="E30" s="115"/>
      <c r="F30" s="115"/>
      <c r="G30" s="115"/>
      <c r="H30" s="115"/>
      <c r="I30" s="115"/>
      <c r="J30" s="115"/>
      <c r="K30" s="115"/>
      <c r="L30" s="115"/>
      <c r="M30" s="115"/>
      <c r="N30" s="97"/>
      <c r="O30" s="97"/>
      <c r="P30" s="100"/>
      <c r="Q30" s="103"/>
      <c r="R30" s="106"/>
      <c r="S30" s="109"/>
      <c r="T30" s="118"/>
      <c r="U30" s="49"/>
      <c r="V30" s="31"/>
      <c r="W30" s="31"/>
      <c r="X30" s="31"/>
      <c r="Y30" s="31"/>
      <c r="Z30" s="31"/>
      <c r="AA30" s="31"/>
      <c r="AB30" s="31"/>
      <c r="AC30" s="31"/>
      <c r="AD30" s="31"/>
      <c r="AE30" s="31"/>
      <c r="AF30" s="31"/>
      <c r="AG30" s="31"/>
      <c r="AH30" s="31"/>
      <c r="AI30" s="31"/>
      <c r="AJ30" s="31"/>
      <c r="AK30" s="31"/>
      <c r="AL30" s="31"/>
      <c r="AM30" s="31"/>
      <c r="AN30" s="32">
        <f t="shared" si="2"/>
        <v>0</v>
      </c>
      <c r="AO30" s="33"/>
      <c r="AP30" s="121"/>
      <c r="AQ30" s="124"/>
      <c r="AR30" s="106"/>
      <c r="AS30" s="127"/>
    </row>
    <row r="31" spans="1:45" ht="20.100000000000001" customHeight="1" x14ac:dyDescent="0.35">
      <c r="A31" s="112"/>
      <c r="B31" s="115"/>
      <c r="C31" s="115"/>
      <c r="D31" s="115"/>
      <c r="E31" s="115"/>
      <c r="F31" s="115"/>
      <c r="G31" s="115"/>
      <c r="H31" s="115"/>
      <c r="I31" s="115"/>
      <c r="J31" s="115"/>
      <c r="K31" s="115"/>
      <c r="L31" s="115"/>
      <c r="M31" s="115"/>
      <c r="N31" s="97"/>
      <c r="O31" s="97"/>
      <c r="P31" s="100"/>
      <c r="Q31" s="103"/>
      <c r="R31" s="106"/>
      <c r="S31" s="109"/>
      <c r="T31" s="118"/>
      <c r="U31" s="30"/>
      <c r="V31" s="31"/>
      <c r="W31" s="31"/>
      <c r="X31" s="31"/>
      <c r="Y31" s="31"/>
      <c r="Z31" s="31"/>
      <c r="AA31" s="31"/>
      <c r="AB31" s="31"/>
      <c r="AC31" s="31"/>
      <c r="AD31" s="31"/>
      <c r="AE31" s="31"/>
      <c r="AF31" s="31"/>
      <c r="AG31" s="31"/>
      <c r="AH31" s="31"/>
      <c r="AI31" s="31"/>
      <c r="AJ31" s="31"/>
      <c r="AK31" s="31"/>
      <c r="AL31" s="31"/>
      <c r="AM31" s="31"/>
      <c r="AN31" s="32">
        <f t="shared" si="2"/>
        <v>0</v>
      </c>
      <c r="AO31" s="33"/>
      <c r="AP31" s="121"/>
      <c r="AQ31" s="124"/>
      <c r="AR31" s="106"/>
      <c r="AS31" s="127"/>
    </row>
    <row r="32" spans="1:45" ht="20.100000000000001" customHeight="1" x14ac:dyDescent="0.35">
      <c r="A32" s="112"/>
      <c r="B32" s="115"/>
      <c r="C32" s="115"/>
      <c r="D32" s="115"/>
      <c r="E32" s="115"/>
      <c r="F32" s="115"/>
      <c r="G32" s="115"/>
      <c r="H32" s="115"/>
      <c r="I32" s="115"/>
      <c r="J32" s="115"/>
      <c r="K32" s="115"/>
      <c r="L32" s="115"/>
      <c r="M32" s="115"/>
      <c r="N32" s="97"/>
      <c r="O32" s="97"/>
      <c r="P32" s="100"/>
      <c r="Q32" s="103"/>
      <c r="R32" s="106"/>
      <c r="S32" s="109"/>
      <c r="T32" s="118"/>
      <c r="U32" s="30"/>
      <c r="V32" s="31"/>
      <c r="W32" s="31"/>
      <c r="X32" s="31"/>
      <c r="Y32" s="31"/>
      <c r="Z32" s="31"/>
      <c r="AA32" s="31"/>
      <c r="AB32" s="31"/>
      <c r="AC32" s="31"/>
      <c r="AD32" s="31"/>
      <c r="AE32" s="31"/>
      <c r="AF32" s="31"/>
      <c r="AG32" s="31"/>
      <c r="AH32" s="31"/>
      <c r="AI32" s="31"/>
      <c r="AJ32" s="31"/>
      <c r="AK32" s="31"/>
      <c r="AL32" s="31"/>
      <c r="AM32" s="31"/>
      <c r="AN32" s="32">
        <f t="shared" si="2"/>
        <v>0</v>
      </c>
      <c r="AO32" s="33"/>
      <c r="AP32" s="121"/>
      <c r="AQ32" s="124"/>
      <c r="AR32" s="106"/>
      <c r="AS32" s="127"/>
    </row>
    <row r="33" spans="1:45" ht="20.100000000000001" customHeight="1" x14ac:dyDescent="0.35">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2"/>
        <v>0</v>
      </c>
      <c r="AO33" s="33"/>
      <c r="AP33" s="121"/>
      <c r="AQ33" s="124"/>
      <c r="AR33" s="106"/>
      <c r="AS33" s="127"/>
    </row>
    <row r="34" spans="1:45" ht="20.100000000000001" customHeight="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2"/>
        <v>0</v>
      </c>
      <c r="AO34" s="33"/>
      <c r="AP34" s="121"/>
      <c r="AQ34" s="124"/>
      <c r="AR34" s="106"/>
      <c r="AS34" s="127"/>
    </row>
    <row r="35" spans="1:45" ht="19.5" hidden="1" customHeight="1" x14ac:dyDescent="0.35">
      <c r="A35" s="113"/>
      <c r="B35" s="116"/>
      <c r="C35" s="116"/>
      <c r="D35" s="116"/>
      <c r="E35" s="116"/>
      <c r="F35" s="116"/>
      <c r="G35" s="116"/>
      <c r="H35" s="116"/>
      <c r="I35" s="116"/>
      <c r="J35" s="116"/>
      <c r="K35" s="116"/>
      <c r="L35" s="116"/>
      <c r="M35" s="116"/>
      <c r="N35" s="98"/>
      <c r="O35" s="98"/>
      <c r="P35" s="101"/>
      <c r="Q35" s="104"/>
      <c r="R35" s="107"/>
      <c r="S35" s="110"/>
      <c r="T35" s="119"/>
      <c r="U35" s="40"/>
      <c r="V35" s="31"/>
      <c r="W35" s="31"/>
      <c r="X35" s="31"/>
      <c r="Y35" s="31"/>
      <c r="Z35" s="31"/>
      <c r="AA35" s="31"/>
      <c r="AB35" s="31"/>
      <c r="AC35" s="31"/>
      <c r="AD35" s="31"/>
      <c r="AE35" s="31"/>
      <c r="AF35" s="31"/>
      <c r="AG35" s="31"/>
      <c r="AH35" s="31"/>
      <c r="AI35" s="31"/>
      <c r="AJ35" s="31"/>
      <c r="AK35" s="31"/>
      <c r="AL35" s="31"/>
      <c r="AM35" s="31"/>
      <c r="AN35" s="42">
        <f t="shared" si="2"/>
        <v>0</v>
      </c>
      <c r="AO35" s="39"/>
      <c r="AP35" s="122"/>
      <c r="AQ35" s="125"/>
      <c r="AR35" s="107"/>
      <c r="AS35" s="128"/>
    </row>
    <row r="36" spans="1:45" x14ac:dyDescent="0.35">
      <c r="A36" s="111"/>
      <c r="B36" s="114"/>
      <c r="C36" s="114" t="s">
        <v>1059</v>
      </c>
      <c r="D36" s="114"/>
      <c r="E36" s="114"/>
      <c r="F36" s="114"/>
      <c r="G36" s="114"/>
      <c r="H36" s="114"/>
      <c r="I36" s="114"/>
      <c r="J36" s="114"/>
      <c r="K36" s="114"/>
      <c r="L36" s="114"/>
      <c r="M36" s="114"/>
      <c r="N36" s="96"/>
      <c r="O36" s="96"/>
      <c r="P36" s="99">
        <v>0.8</v>
      </c>
      <c r="Q36" s="102">
        <v>0.8</v>
      </c>
      <c r="R36" s="105" t="str">
        <f t="shared" ref="R36" si="7">IF(S36&lt;=1600,"BAJO",(IF(AND(S36&gt;1600,S36&lt;=3600),"MODERADO",IF(AND(S36&gt;3600,S36&lt;=4800),"ALTO",IF(AND(S36&gt;4800,S36&lt;=10000),"EXTREMO")))))</f>
        <v>EXTREMO</v>
      </c>
      <c r="S36" s="108">
        <f>(P36*Q36)*10000</f>
        <v>6400.0000000000009</v>
      </c>
      <c r="T36" s="117"/>
      <c r="U36" s="36"/>
      <c r="V36" s="31"/>
      <c r="W36" s="31"/>
      <c r="X36" s="31"/>
      <c r="Y36" s="31"/>
      <c r="Z36" s="31"/>
      <c r="AA36" s="31"/>
      <c r="AB36" s="31"/>
      <c r="AC36" s="31"/>
      <c r="AD36" s="31"/>
      <c r="AE36" s="31"/>
      <c r="AF36" s="31"/>
      <c r="AG36" s="31"/>
      <c r="AH36" s="31"/>
      <c r="AI36" s="31"/>
      <c r="AJ36" s="31"/>
      <c r="AK36" s="31"/>
      <c r="AL36" s="31"/>
      <c r="AM36" s="31"/>
      <c r="AN36" s="38">
        <f t="shared" si="2"/>
        <v>0</v>
      </c>
      <c r="AO36" s="35"/>
      <c r="AP36" s="120">
        <f t="shared" ref="AP36" si="8">P36*(1-AN36)*(1-AN37)*(1-AN38)*(1-AN39)*(1-AN40)*(1-AN41)*(1-AN42)*(1-AN43)*(1-AN44)*(1-AN45)*(1-AN46)*(1-AN47)*(1-AN48)*(1-AN49)</f>
        <v>0.8</v>
      </c>
      <c r="AQ36" s="123">
        <f>Q36</f>
        <v>0.8</v>
      </c>
      <c r="AR36" s="105" t="str">
        <f>IF(AS36&lt;=1600,"BAJO",(IF(AND(AS36&gt;1600,AS36&lt;=3600),"MODERADO",IF(AND(AS36&gt;3600,AS36&lt;=4800),"ALTO",IF(AND(AS36&gt;4800,AS36&lt;=10000),"CATASTRÓFICO")))))</f>
        <v>CATASTRÓFICO</v>
      </c>
      <c r="AS36" s="126">
        <f t="shared" ref="AS36" si="9">(AP36*AQ36)*10000</f>
        <v>6400.0000000000009</v>
      </c>
    </row>
    <row r="37" spans="1:45" x14ac:dyDescent="0.35">
      <c r="A37" s="112"/>
      <c r="B37" s="115"/>
      <c r="C37" s="115"/>
      <c r="D37" s="115"/>
      <c r="E37" s="115"/>
      <c r="F37" s="115"/>
      <c r="G37" s="115"/>
      <c r="H37" s="115"/>
      <c r="I37" s="115"/>
      <c r="J37" s="115"/>
      <c r="K37" s="115"/>
      <c r="L37" s="115"/>
      <c r="M37" s="115"/>
      <c r="N37" s="97"/>
      <c r="O37" s="97"/>
      <c r="P37" s="100"/>
      <c r="Q37" s="103"/>
      <c r="R37" s="106"/>
      <c r="S37" s="109"/>
      <c r="T37" s="118"/>
      <c r="U37" s="49"/>
      <c r="V37" s="31"/>
      <c r="W37" s="31"/>
      <c r="X37" s="31"/>
      <c r="Y37" s="31"/>
      <c r="Z37" s="31"/>
      <c r="AA37" s="31"/>
      <c r="AB37" s="31"/>
      <c r="AC37" s="31"/>
      <c r="AD37" s="31"/>
      <c r="AE37" s="31"/>
      <c r="AF37" s="31"/>
      <c r="AG37" s="31"/>
      <c r="AH37" s="31"/>
      <c r="AI37" s="31"/>
      <c r="AJ37" s="31"/>
      <c r="AK37" s="31"/>
      <c r="AL37" s="31"/>
      <c r="AM37" s="31"/>
      <c r="AN37" s="32">
        <f t="shared" si="2"/>
        <v>0</v>
      </c>
      <c r="AO37" s="33"/>
      <c r="AP37" s="121"/>
      <c r="AQ37" s="124"/>
      <c r="AR37" s="106"/>
      <c r="AS37" s="127"/>
    </row>
    <row r="38" spans="1:45" x14ac:dyDescent="0.35">
      <c r="A38" s="112"/>
      <c r="B38" s="115"/>
      <c r="C38" s="115"/>
      <c r="D38" s="115"/>
      <c r="E38" s="115"/>
      <c r="F38" s="115"/>
      <c r="G38" s="115"/>
      <c r="H38" s="115"/>
      <c r="I38" s="115"/>
      <c r="J38" s="115"/>
      <c r="K38" s="115"/>
      <c r="L38" s="115"/>
      <c r="M38" s="115"/>
      <c r="N38" s="97"/>
      <c r="O38" s="97"/>
      <c r="P38" s="100"/>
      <c r="Q38" s="103"/>
      <c r="R38" s="106"/>
      <c r="S38" s="109"/>
      <c r="T38" s="118"/>
      <c r="U38" s="34"/>
      <c r="V38" s="31"/>
      <c r="W38" s="31"/>
      <c r="X38" s="31"/>
      <c r="Y38" s="31"/>
      <c r="Z38" s="31"/>
      <c r="AA38" s="31"/>
      <c r="AB38" s="31"/>
      <c r="AC38" s="31"/>
      <c r="AD38" s="31"/>
      <c r="AE38" s="31"/>
      <c r="AF38" s="31"/>
      <c r="AG38" s="31"/>
      <c r="AH38" s="31"/>
      <c r="AI38" s="31"/>
      <c r="AJ38" s="31"/>
      <c r="AK38" s="31"/>
      <c r="AL38" s="31"/>
      <c r="AM38" s="31"/>
      <c r="AN38" s="32">
        <f t="shared" si="2"/>
        <v>0</v>
      </c>
      <c r="AO38" s="33"/>
      <c r="AP38" s="121"/>
      <c r="AQ38" s="124"/>
      <c r="AR38" s="106"/>
      <c r="AS38" s="127"/>
    </row>
    <row r="39" spans="1:45" ht="20.100000000000001" customHeight="1" x14ac:dyDescent="0.35">
      <c r="A39" s="112"/>
      <c r="B39" s="115"/>
      <c r="C39" s="115"/>
      <c r="D39" s="115"/>
      <c r="E39" s="115"/>
      <c r="F39" s="115"/>
      <c r="G39" s="115"/>
      <c r="H39" s="115"/>
      <c r="I39" s="115"/>
      <c r="J39" s="115"/>
      <c r="K39" s="115"/>
      <c r="L39" s="115"/>
      <c r="M39" s="115"/>
      <c r="N39" s="97"/>
      <c r="O39" s="97"/>
      <c r="P39" s="100"/>
      <c r="Q39" s="103"/>
      <c r="R39" s="106"/>
      <c r="S39" s="109"/>
      <c r="T39" s="118"/>
      <c r="U39" s="34"/>
      <c r="V39" s="31"/>
      <c r="W39" s="31"/>
      <c r="X39" s="31"/>
      <c r="Y39" s="31"/>
      <c r="Z39" s="31"/>
      <c r="AA39" s="31"/>
      <c r="AB39" s="31"/>
      <c r="AC39" s="31"/>
      <c r="AD39" s="31"/>
      <c r="AE39" s="31"/>
      <c r="AF39" s="31"/>
      <c r="AG39" s="31"/>
      <c r="AH39" s="31"/>
      <c r="AI39" s="31"/>
      <c r="AJ39" s="31"/>
      <c r="AK39" s="31"/>
      <c r="AL39" s="31"/>
      <c r="AM39" s="31"/>
      <c r="AN39" s="32">
        <f>V39+W39+X39+Y39+Z39+AA39</f>
        <v>0</v>
      </c>
      <c r="AO39" s="33"/>
      <c r="AP39" s="121"/>
      <c r="AQ39" s="124"/>
      <c r="AR39" s="106"/>
      <c r="AS39" s="127"/>
    </row>
    <row r="40" spans="1:45" ht="20.100000000000001" customHeight="1" x14ac:dyDescent="0.35">
      <c r="A40" s="112"/>
      <c r="B40" s="115"/>
      <c r="C40" s="115"/>
      <c r="D40" s="115"/>
      <c r="E40" s="115"/>
      <c r="F40" s="115"/>
      <c r="G40" s="115"/>
      <c r="H40" s="115"/>
      <c r="I40" s="115"/>
      <c r="J40" s="115"/>
      <c r="K40" s="115"/>
      <c r="L40" s="115"/>
      <c r="M40" s="115"/>
      <c r="N40" s="97"/>
      <c r="O40" s="97"/>
      <c r="P40" s="100"/>
      <c r="Q40" s="103"/>
      <c r="R40" s="106"/>
      <c r="S40" s="109"/>
      <c r="T40" s="118"/>
      <c r="U40" s="49"/>
      <c r="V40" s="31"/>
      <c r="W40" s="31"/>
      <c r="X40" s="31"/>
      <c r="Y40" s="31"/>
      <c r="Z40" s="31"/>
      <c r="AA40" s="31"/>
      <c r="AB40" s="31"/>
      <c r="AC40" s="31"/>
      <c r="AD40" s="31"/>
      <c r="AE40" s="31"/>
      <c r="AF40" s="31"/>
      <c r="AG40" s="31"/>
      <c r="AH40" s="31"/>
      <c r="AI40" s="31"/>
      <c r="AJ40" s="31"/>
      <c r="AK40" s="31"/>
      <c r="AL40" s="31"/>
      <c r="AM40" s="31"/>
      <c r="AN40" s="32">
        <f>V40+W40+X40+Y40+Z40+AA40</f>
        <v>0</v>
      </c>
      <c r="AO40" s="33"/>
      <c r="AP40" s="121"/>
      <c r="AQ40" s="124"/>
      <c r="AR40" s="106"/>
      <c r="AS40" s="127"/>
    </row>
    <row r="41" spans="1:45" ht="20.100000000000001" customHeight="1" x14ac:dyDescent="0.35">
      <c r="A41" s="112"/>
      <c r="B41" s="115"/>
      <c r="C41" s="115"/>
      <c r="D41" s="115"/>
      <c r="E41" s="115"/>
      <c r="F41" s="115"/>
      <c r="G41" s="115"/>
      <c r="H41" s="115"/>
      <c r="I41" s="115"/>
      <c r="J41" s="115"/>
      <c r="K41" s="115"/>
      <c r="L41" s="115"/>
      <c r="M41" s="115"/>
      <c r="N41" s="97"/>
      <c r="O41" s="97"/>
      <c r="P41" s="100"/>
      <c r="Q41" s="103"/>
      <c r="R41" s="106"/>
      <c r="S41" s="109"/>
      <c r="T41" s="118"/>
      <c r="U41" s="30"/>
      <c r="V41" s="31"/>
      <c r="W41" s="31"/>
      <c r="X41" s="31"/>
      <c r="Y41" s="31"/>
      <c r="Z41" s="31"/>
      <c r="AA41" s="31"/>
      <c r="AB41" s="31"/>
      <c r="AC41" s="31"/>
      <c r="AD41" s="31"/>
      <c r="AE41" s="31"/>
      <c r="AF41" s="31"/>
      <c r="AG41" s="31"/>
      <c r="AH41" s="31"/>
      <c r="AI41" s="31"/>
      <c r="AJ41" s="31"/>
      <c r="AK41" s="31"/>
      <c r="AL41" s="31"/>
      <c r="AM41" s="31"/>
      <c r="AN41" s="32">
        <f>V41+W41+X41+Y41+Z41+AA41</f>
        <v>0</v>
      </c>
      <c r="AO41" s="33"/>
      <c r="AP41" s="121"/>
      <c r="AQ41" s="124"/>
      <c r="AR41" s="106"/>
      <c r="AS41" s="127"/>
    </row>
    <row r="42" spans="1:45" ht="20.100000000000001" customHeight="1" x14ac:dyDescent="0.35">
      <c r="A42" s="112"/>
      <c r="B42" s="115"/>
      <c r="C42" s="115"/>
      <c r="D42" s="115"/>
      <c r="E42" s="115"/>
      <c r="F42" s="115"/>
      <c r="G42" s="115"/>
      <c r="H42" s="115"/>
      <c r="I42" s="115"/>
      <c r="J42" s="115"/>
      <c r="K42" s="115"/>
      <c r="L42" s="115"/>
      <c r="M42" s="115"/>
      <c r="N42" s="97"/>
      <c r="O42" s="97"/>
      <c r="P42" s="100"/>
      <c r="Q42" s="103"/>
      <c r="R42" s="106"/>
      <c r="S42" s="109"/>
      <c r="T42" s="118"/>
      <c r="U42" s="30"/>
      <c r="V42" s="31"/>
      <c r="W42" s="31"/>
      <c r="X42" s="31"/>
      <c r="Y42" s="31"/>
      <c r="Z42" s="31"/>
      <c r="AA42" s="31"/>
      <c r="AB42" s="31"/>
      <c r="AC42" s="31"/>
      <c r="AD42" s="31"/>
      <c r="AE42" s="31"/>
      <c r="AF42" s="31"/>
      <c r="AG42" s="31"/>
      <c r="AH42" s="31"/>
      <c r="AI42" s="31"/>
      <c r="AJ42" s="31"/>
      <c r="AK42" s="31"/>
      <c r="AL42" s="31"/>
      <c r="AM42" s="31"/>
      <c r="AN42" s="32">
        <f t="shared" si="2"/>
        <v>0</v>
      </c>
      <c r="AO42" s="33"/>
      <c r="AP42" s="121"/>
      <c r="AQ42" s="124"/>
      <c r="AR42" s="106"/>
      <c r="AS42" s="127"/>
    </row>
    <row r="43" spans="1:45" x14ac:dyDescent="0.35">
      <c r="A43" s="112"/>
      <c r="B43" s="115"/>
      <c r="C43" s="115"/>
      <c r="D43" s="115"/>
      <c r="E43" s="115"/>
      <c r="F43" s="115"/>
      <c r="G43" s="115"/>
      <c r="H43" s="115"/>
      <c r="I43" s="115"/>
      <c r="J43" s="115"/>
      <c r="K43" s="115"/>
      <c r="L43" s="115"/>
      <c r="M43" s="115"/>
      <c r="N43" s="97"/>
      <c r="O43" s="97"/>
      <c r="P43" s="100"/>
      <c r="Q43" s="103"/>
      <c r="R43" s="106"/>
      <c r="S43" s="109"/>
      <c r="T43" s="118"/>
      <c r="U43" s="30"/>
      <c r="V43" s="31"/>
      <c r="W43" s="31"/>
      <c r="X43" s="31"/>
      <c r="Y43" s="31"/>
      <c r="Z43" s="31"/>
      <c r="AA43" s="31"/>
      <c r="AB43" s="31"/>
      <c r="AC43" s="31"/>
      <c r="AD43" s="31"/>
      <c r="AE43" s="31"/>
      <c r="AF43" s="31"/>
      <c r="AG43" s="31"/>
      <c r="AH43" s="31"/>
      <c r="AI43" s="31"/>
      <c r="AJ43" s="31"/>
      <c r="AK43" s="31"/>
      <c r="AL43" s="31"/>
      <c r="AM43" s="31"/>
      <c r="AN43" s="32">
        <f t="shared" si="2"/>
        <v>0</v>
      </c>
      <c r="AO43" s="33"/>
      <c r="AP43" s="121"/>
      <c r="AQ43" s="124"/>
      <c r="AR43" s="106"/>
      <c r="AS43" s="127"/>
    </row>
    <row r="44" spans="1:45" ht="20.100000000000001" customHeight="1" x14ac:dyDescent="0.35">
      <c r="A44" s="112"/>
      <c r="B44" s="115"/>
      <c r="C44" s="115"/>
      <c r="D44" s="115"/>
      <c r="E44" s="115"/>
      <c r="F44" s="115"/>
      <c r="G44" s="115"/>
      <c r="H44" s="115"/>
      <c r="I44" s="115"/>
      <c r="J44" s="115"/>
      <c r="K44" s="115"/>
      <c r="L44" s="115"/>
      <c r="M44" s="115"/>
      <c r="N44" s="97"/>
      <c r="O44" s="97"/>
      <c r="P44" s="100"/>
      <c r="Q44" s="103"/>
      <c r="R44" s="106"/>
      <c r="S44" s="109"/>
      <c r="T44" s="118"/>
      <c r="U44" s="30"/>
      <c r="V44" s="31"/>
      <c r="W44" s="31"/>
      <c r="X44" s="31"/>
      <c r="Y44" s="31"/>
      <c r="Z44" s="31"/>
      <c r="AA44" s="31"/>
      <c r="AB44" s="31"/>
      <c r="AC44" s="31"/>
      <c r="AD44" s="31"/>
      <c r="AE44" s="31"/>
      <c r="AF44" s="31"/>
      <c r="AG44" s="31"/>
      <c r="AH44" s="31"/>
      <c r="AI44" s="31"/>
      <c r="AJ44" s="31"/>
      <c r="AK44" s="31"/>
      <c r="AL44" s="31"/>
      <c r="AM44" s="31"/>
      <c r="AN44" s="32">
        <f t="shared" si="2"/>
        <v>0</v>
      </c>
      <c r="AO44" s="33"/>
      <c r="AP44" s="121"/>
      <c r="AQ44" s="124"/>
      <c r="AR44" s="106"/>
      <c r="AS44" s="127"/>
    </row>
    <row r="45" spans="1:45" x14ac:dyDescent="0.35">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2"/>
        <v>0</v>
      </c>
      <c r="AO45" s="33"/>
      <c r="AP45" s="121"/>
      <c r="AQ45" s="124"/>
      <c r="AR45" s="106"/>
      <c r="AS45" s="127"/>
    </row>
    <row r="46" spans="1:45" ht="2.25"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2"/>
        <v>0</v>
      </c>
      <c r="AO46" s="33"/>
      <c r="AP46" s="121"/>
      <c r="AQ46" s="124"/>
      <c r="AR46" s="106"/>
      <c r="AS46" s="127"/>
    </row>
    <row r="47" spans="1:45" ht="19.5" hidden="1" customHeight="1" x14ac:dyDescent="0.35">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2"/>
        <v>0</v>
      </c>
      <c r="AO47" s="33"/>
      <c r="AP47" s="121"/>
      <c r="AQ47" s="124"/>
      <c r="AR47" s="106"/>
      <c r="AS47" s="127"/>
    </row>
    <row r="48" spans="1:45" ht="19.5" hidden="1" customHeight="1" x14ac:dyDescent="0.35">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2"/>
        <v>0</v>
      </c>
      <c r="AO48" s="33"/>
      <c r="AP48" s="121"/>
      <c r="AQ48" s="124"/>
      <c r="AR48" s="106"/>
      <c r="AS48" s="127"/>
    </row>
    <row r="49" spans="1:45" ht="19.5" hidden="1" customHeight="1" x14ac:dyDescent="0.35">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2"/>
        <v>0</v>
      </c>
      <c r="AO49" s="39"/>
      <c r="AP49" s="122"/>
      <c r="AQ49" s="125"/>
      <c r="AR49" s="107"/>
      <c r="AS49" s="128"/>
    </row>
    <row r="50" spans="1:45" ht="20.100000000000001" customHeight="1" x14ac:dyDescent="0.35">
      <c r="A50" s="111"/>
      <c r="B50" s="114"/>
      <c r="C50" s="114" t="s">
        <v>1060</v>
      </c>
      <c r="D50" s="114"/>
      <c r="E50" s="114"/>
      <c r="F50" s="114"/>
      <c r="G50" s="114"/>
      <c r="H50" s="114"/>
      <c r="I50" s="114"/>
      <c r="J50" s="114"/>
      <c r="K50" s="114"/>
      <c r="L50" s="114"/>
      <c r="M50" s="114"/>
      <c r="N50" s="96"/>
      <c r="O50" s="96"/>
      <c r="P50" s="99">
        <v>0.6</v>
      </c>
      <c r="Q50" s="102">
        <v>0.8</v>
      </c>
      <c r="R50" s="105" t="str">
        <f t="shared" ref="R50" si="10">IF(S50&lt;=1600,"BAJO",(IF(AND(S50&gt;1600,S50&lt;=3600),"MODERADO",IF(AND(S50&gt;3600,S50&lt;=4800),"ALTO",IF(AND(S50&gt;4800,S50&lt;=10000),"EXTREMO")))))</f>
        <v>ALTO</v>
      </c>
      <c r="S50" s="108">
        <f t="shared" ref="S50" si="11">(P50*Q50)*10000</f>
        <v>4800</v>
      </c>
      <c r="T50" s="117"/>
      <c r="U50" s="36"/>
      <c r="V50" s="31"/>
      <c r="W50" s="31"/>
      <c r="X50" s="31"/>
      <c r="Y50" s="31"/>
      <c r="Z50" s="31"/>
      <c r="AA50" s="31"/>
      <c r="AB50" s="31"/>
      <c r="AC50" s="31"/>
      <c r="AD50" s="31"/>
      <c r="AE50" s="31"/>
      <c r="AF50" s="31"/>
      <c r="AG50" s="31"/>
      <c r="AH50" s="31"/>
      <c r="AI50" s="31"/>
      <c r="AJ50" s="31"/>
      <c r="AK50" s="31"/>
      <c r="AL50" s="31"/>
      <c r="AM50" s="31"/>
      <c r="AN50" s="38">
        <f t="shared" si="2"/>
        <v>0</v>
      </c>
      <c r="AO50" s="35"/>
      <c r="AP50" s="120">
        <f>P50*(1-AN50)*(1-AN51)*(1-AN52)*(1-AN53)*(1-AN54)*(1-AN55)*(1-AN56)*(1-AN57)*(1-AN58)*(1-AN59)*(1-AN60)*(1-AN61)*(1-AN62)*(1-AN63)</f>
        <v>0.6</v>
      </c>
      <c r="AQ50" s="123">
        <f t="shared" ref="AQ50" si="12">Q50</f>
        <v>0.8</v>
      </c>
      <c r="AR50" s="105" t="str">
        <f t="shared" ref="AR50" si="13">IF(AS50&lt;=1600,"BAJO",(IF(AND(AS50&gt;1600,AS50&lt;=3600),"MODERADO",IF(AND(AS50&gt;3600,AS50&lt;=4800),"ALTO",IF(AND(AS50&gt;4800,AS50&lt;=10000),"CATASTRÓFICO")))))</f>
        <v>ALTO</v>
      </c>
      <c r="AS50" s="126">
        <f t="shared" ref="AS50" si="14">(AP50*AQ50)*10000</f>
        <v>4800</v>
      </c>
    </row>
    <row r="51" spans="1:45" ht="20.100000000000001" customHeight="1" x14ac:dyDescent="0.35">
      <c r="A51" s="112"/>
      <c r="B51" s="115"/>
      <c r="C51" s="115"/>
      <c r="D51" s="115"/>
      <c r="E51" s="115"/>
      <c r="F51" s="115"/>
      <c r="G51" s="115"/>
      <c r="H51" s="115"/>
      <c r="I51" s="115"/>
      <c r="J51" s="115"/>
      <c r="K51" s="115"/>
      <c r="L51" s="115"/>
      <c r="M51" s="115"/>
      <c r="N51" s="97"/>
      <c r="O51" s="97"/>
      <c r="P51" s="100"/>
      <c r="Q51" s="103"/>
      <c r="R51" s="106"/>
      <c r="S51" s="109"/>
      <c r="T51" s="118"/>
      <c r="U51" s="30"/>
      <c r="V51" s="31"/>
      <c r="W51" s="31"/>
      <c r="X51" s="31"/>
      <c r="Y51" s="31"/>
      <c r="Z51" s="31"/>
      <c r="AA51" s="31"/>
      <c r="AB51" s="31"/>
      <c r="AC51" s="31"/>
      <c r="AD51" s="31"/>
      <c r="AE51" s="31"/>
      <c r="AF51" s="31"/>
      <c r="AG51" s="31"/>
      <c r="AH51" s="31"/>
      <c r="AI51" s="31"/>
      <c r="AJ51" s="31"/>
      <c r="AK51" s="31"/>
      <c r="AL51" s="31"/>
      <c r="AM51" s="31"/>
      <c r="AN51" s="32">
        <f t="shared" si="2"/>
        <v>0</v>
      </c>
      <c r="AO51" s="33"/>
      <c r="AP51" s="121"/>
      <c r="AQ51" s="124"/>
      <c r="AR51" s="106"/>
      <c r="AS51" s="127"/>
    </row>
    <row r="52" spans="1:45" ht="20.100000000000001" customHeight="1" x14ac:dyDescent="0.35">
      <c r="A52" s="112"/>
      <c r="B52" s="115"/>
      <c r="C52" s="115"/>
      <c r="D52" s="115"/>
      <c r="E52" s="115"/>
      <c r="F52" s="115"/>
      <c r="G52" s="115"/>
      <c r="H52" s="115"/>
      <c r="I52" s="115"/>
      <c r="J52" s="115"/>
      <c r="K52" s="115"/>
      <c r="L52" s="115"/>
      <c r="M52" s="115"/>
      <c r="N52" s="97"/>
      <c r="O52" s="97"/>
      <c r="P52" s="100"/>
      <c r="Q52" s="103"/>
      <c r="R52" s="106"/>
      <c r="S52" s="109"/>
      <c r="T52" s="118"/>
      <c r="U52" s="49"/>
      <c r="V52" s="31"/>
      <c r="W52" s="31"/>
      <c r="X52" s="31"/>
      <c r="Y52" s="31"/>
      <c r="Z52" s="31"/>
      <c r="AA52" s="31"/>
      <c r="AB52" s="31"/>
      <c r="AC52" s="31"/>
      <c r="AD52" s="31"/>
      <c r="AE52" s="31"/>
      <c r="AF52" s="31"/>
      <c r="AG52" s="31"/>
      <c r="AH52" s="31"/>
      <c r="AI52" s="31"/>
      <c r="AJ52" s="31"/>
      <c r="AK52" s="31"/>
      <c r="AL52" s="31"/>
      <c r="AM52" s="31"/>
      <c r="AN52" s="32">
        <f t="shared" si="2"/>
        <v>0</v>
      </c>
      <c r="AO52" s="33"/>
      <c r="AP52" s="121"/>
      <c r="AQ52" s="124"/>
      <c r="AR52" s="106"/>
      <c r="AS52" s="127"/>
    </row>
    <row r="53" spans="1:45" ht="20.100000000000001" customHeight="1" x14ac:dyDescent="0.35">
      <c r="A53" s="112"/>
      <c r="B53" s="115"/>
      <c r="C53" s="115"/>
      <c r="D53" s="115"/>
      <c r="E53" s="115"/>
      <c r="F53" s="115"/>
      <c r="G53" s="115"/>
      <c r="H53" s="115"/>
      <c r="I53" s="115"/>
      <c r="J53" s="115"/>
      <c r="K53" s="115"/>
      <c r="L53" s="115"/>
      <c r="M53" s="115"/>
      <c r="N53" s="97"/>
      <c r="O53" s="97"/>
      <c r="P53" s="100"/>
      <c r="Q53" s="103"/>
      <c r="R53" s="106"/>
      <c r="S53" s="109"/>
      <c r="T53" s="118"/>
      <c r="U53" s="30"/>
      <c r="V53" s="31"/>
      <c r="W53" s="31"/>
      <c r="X53" s="31"/>
      <c r="Y53" s="31"/>
      <c r="Z53" s="31"/>
      <c r="AA53" s="31"/>
      <c r="AB53" s="31"/>
      <c r="AC53" s="31"/>
      <c r="AD53" s="31"/>
      <c r="AE53" s="31"/>
      <c r="AF53" s="31"/>
      <c r="AG53" s="31"/>
      <c r="AH53" s="31"/>
      <c r="AI53" s="31"/>
      <c r="AJ53" s="31"/>
      <c r="AK53" s="31"/>
      <c r="AL53" s="31"/>
      <c r="AM53" s="31"/>
      <c r="AN53" s="32">
        <f t="shared" si="2"/>
        <v>0</v>
      </c>
      <c r="AO53" s="33"/>
      <c r="AP53" s="121"/>
      <c r="AQ53" s="124"/>
      <c r="AR53" s="106"/>
      <c r="AS53" s="127"/>
    </row>
    <row r="54" spans="1:45" ht="20.100000000000001" customHeight="1" x14ac:dyDescent="0.35">
      <c r="A54" s="112"/>
      <c r="B54" s="115"/>
      <c r="C54" s="115"/>
      <c r="D54" s="115"/>
      <c r="E54" s="115"/>
      <c r="F54" s="115"/>
      <c r="G54" s="115"/>
      <c r="H54" s="115"/>
      <c r="I54" s="115"/>
      <c r="J54" s="115"/>
      <c r="K54" s="115"/>
      <c r="L54" s="115"/>
      <c r="M54" s="115"/>
      <c r="N54" s="97"/>
      <c r="O54" s="97"/>
      <c r="P54" s="100"/>
      <c r="Q54" s="103"/>
      <c r="R54" s="106"/>
      <c r="S54" s="109"/>
      <c r="T54" s="118"/>
      <c r="U54" s="30"/>
      <c r="V54" s="31"/>
      <c r="W54" s="31"/>
      <c r="X54" s="31"/>
      <c r="Y54" s="31"/>
      <c r="Z54" s="31"/>
      <c r="AA54" s="31"/>
      <c r="AB54" s="31"/>
      <c r="AC54" s="31"/>
      <c r="AD54" s="31"/>
      <c r="AE54" s="31"/>
      <c r="AF54" s="31"/>
      <c r="AG54" s="31"/>
      <c r="AH54" s="31"/>
      <c r="AI54" s="31"/>
      <c r="AJ54" s="31"/>
      <c r="AK54" s="31"/>
      <c r="AL54" s="31"/>
      <c r="AM54" s="31"/>
      <c r="AN54" s="32">
        <f t="shared" si="2"/>
        <v>0</v>
      </c>
      <c r="AO54" s="33"/>
      <c r="AP54" s="121"/>
      <c r="AQ54" s="124"/>
      <c r="AR54" s="106"/>
      <c r="AS54" s="127"/>
    </row>
    <row r="55" spans="1:45" ht="20.100000000000001" customHeight="1" x14ac:dyDescent="0.35">
      <c r="A55" s="112"/>
      <c r="B55" s="115"/>
      <c r="C55" s="115"/>
      <c r="D55" s="115"/>
      <c r="E55" s="115"/>
      <c r="F55" s="115"/>
      <c r="G55" s="115"/>
      <c r="H55" s="115"/>
      <c r="I55" s="115"/>
      <c r="J55" s="115"/>
      <c r="K55" s="115"/>
      <c r="L55" s="115"/>
      <c r="M55" s="115"/>
      <c r="N55" s="97"/>
      <c r="O55" s="97"/>
      <c r="P55" s="100"/>
      <c r="Q55" s="103"/>
      <c r="R55" s="106"/>
      <c r="S55" s="109"/>
      <c r="T55" s="118"/>
      <c r="U55" s="30"/>
      <c r="V55" s="31"/>
      <c r="W55" s="31"/>
      <c r="X55" s="31"/>
      <c r="Y55" s="31"/>
      <c r="Z55" s="31"/>
      <c r="AA55" s="31"/>
      <c r="AB55" s="31"/>
      <c r="AC55" s="31"/>
      <c r="AD55" s="31"/>
      <c r="AE55" s="31"/>
      <c r="AF55" s="31"/>
      <c r="AG55" s="31"/>
      <c r="AH55" s="31"/>
      <c r="AI55" s="31"/>
      <c r="AJ55" s="31"/>
      <c r="AK55" s="31"/>
      <c r="AL55" s="31"/>
      <c r="AM55" s="31"/>
      <c r="AN55" s="32">
        <f t="shared" si="2"/>
        <v>0</v>
      </c>
      <c r="AO55" s="33"/>
      <c r="AP55" s="121"/>
      <c r="AQ55" s="124"/>
      <c r="AR55" s="106"/>
      <c r="AS55" s="127"/>
    </row>
    <row r="56" spans="1:45" ht="20.100000000000001" customHeight="1" x14ac:dyDescent="0.35">
      <c r="A56" s="112"/>
      <c r="B56" s="115"/>
      <c r="C56" s="115"/>
      <c r="D56" s="115"/>
      <c r="E56" s="115"/>
      <c r="F56" s="115"/>
      <c r="G56" s="115"/>
      <c r="H56" s="115"/>
      <c r="I56" s="115"/>
      <c r="J56" s="115"/>
      <c r="K56" s="115"/>
      <c r="L56" s="115"/>
      <c r="M56" s="115"/>
      <c r="N56" s="97"/>
      <c r="O56" s="97"/>
      <c r="P56" s="100"/>
      <c r="Q56" s="103"/>
      <c r="R56" s="106"/>
      <c r="S56" s="109"/>
      <c r="T56" s="118"/>
      <c r="U56" s="30"/>
      <c r="V56" s="31"/>
      <c r="W56" s="31"/>
      <c r="X56" s="31"/>
      <c r="Y56" s="31"/>
      <c r="Z56" s="31"/>
      <c r="AA56" s="31"/>
      <c r="AB56" s="31"/>
      <c r="AC56" s="31"/>
      <c r="AD56" s="31"/>
      <c r="AE56" s="31"/>
      <c r="AF56" s="31"/>
      <c r="AG56" s="31"/>
      <c r="AH56" s="31"/>
      <c r="AI56" s="31"/>
      <c r="AJ56" s="31"/>
      <c r="AK56" s="31"/>
      <c r="AL56" s="31"/>
      <c r="AM56" s="31"/>
      <c r="AN56" s="32">
        <f t="shared" si="2"/>
        <v>0</v>
      </c>
      <c r="AO56" s="33"/>
      <c r="AP56" s="121"/>
      <c r="AQ56" s="124"/>
      <c r="AR56" s="106"/>
      <c r="AS56" s="127"/>
    </row>
    <row r="57" spans="1:45" ht="20.100000000000001" customHeight="1" x14ac:dyDescent="0.35">
      <c r="A57" s="112"/>
      <c r="B57" s="115"/>
      <c r="C57" s="115"/>
      <c r="D57" s="115"/>
      <c r="E57" s="115"/>
      <c r="F57" s="115"/>
      <c r="G57" s="115"/>
      <c r="H57" s="115"/>
      <c r="I57" s="115"/>
      <c r="J57" s="115"/>
      <c r="K57" s="115"/>
      <c r="L57" s="115"/>
      <c r="M57" s="115"/>
      <c r="N57" s="97"/>
      <c r="O57" s="97"/>
      <c r="P57" s="100"/>
      <c r="Q57" s="103"/>
      <c r="R57" s="106"/>
      <c r="S57" s="109"/>
      <c r="T57" s="118"/>
      <c r="U57" s="30"/>
      <c r="V57" s="31"/>
      <c r="W57" s="31"/>
      <c r="X57" s="31"/>
      <c r="Y57" s="31"/>
      <c r="Z57" s="31"/>
      <c r="AA57" s="31"/>
      <c r="AB57" s="31"/>
      <c r="AC57" s="31"/>
      <c r="AD57" s="31"/>
      <c r="AE57" s="31"/>
      <c r="AF57" s="31"/>
      <c r="AG57" s="31"/>
      <c r="AH57" s="31"/>
      <c r="AI57" s="31"/>
      <c r="AJ57" s="31"/>
      <c r="AK57" s="31"/>
      <c r="AL57" s="31"/>
      <c r="AM57" s="31"/>
      <c r="AN57" s="32">
        <f t="shared" si="2"/>
        <v>0</v>
      </c>
      <c r="AO57" s="33"/>
      <c r="AP57" s="121"/>
      <c r="AQ57" s="124"/>
      <c r="AR57" s="106"/>
      <c r="AS57" s="127"/>
    </row>
    <row r="58" spans="1:45" ht="20.100000000000001" customHeight="1" x14ac:dyDescent="0.35">
      <c r="A58" s="112"/>
      <c r="B58" s="115"/>
      <c r="C58" s="115"/>
      <c r="D58" s="115"/>
      <c r="E58" s="115"/>
      <c r="F58" s="115"/>
      <c r="G58" s="115"/>
      <c r="H58" s="115"/>
      <c r="I58" s="115"/>
      <c r="J58" s="115"/>
      <c r="K58" s="115"/>
      <c r="L58" s="115"/>
      <c r="M58" s="115"/>
      <c r="N58" s="97"/>
      <c r="O58" s="97"/>
      <c r="P58" s="100"/>
      <c r="Q58" s="103"/>
      <c r="R58" s="106"/>
      <c r="S58" s="109"/>
      <c r="T58" s="118"/>
      <c r="U58" s="30"/>
      <c r="V58" s="31"/>
      <c r="W58" s="31"/>
      <c r="X58" s="31"/>
      <c r="Y58" s="31"/>
      <c r="Z58" s="31"/>
      <c r="AA58" s="31"/>
      <c r="AB58" s="31"/>
      <c r="AC58" s="31"/>
      <c r="AD58" s="31"/>
      <c r="AE58" s="31"/>
      <c r="AF58" s="31"/>
      <c r="AG58" s="31"/>
      <c r="AH58" s="31"/>
      <c r="AI58" s="31"/>
      <c r="AJ58" s="31"/>
      <c r="AK58" s="31"/>
      <c r="AL58" s="31"/>
      <c r="AM58" s="31"/>
      <c r="AN58" s="32">
        <f t="shared" si="2"/>
        <v>0</v>
      </c>
      <c r="AO58" s="33"/>
      <c r="AP58" s="121"/>
      <c r="AQ58" s="124"/>
      <c r="AR58" s="106"/>
      <c r="AS58" s="127"/>
    </row>
    <row r="59" spans="1:45" ht="20.100000000000001"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2"/>
        <v>0</v>
      </c>
      <c r="AO59" s="33"/>
      <c r="AP59" s="121"/>
      <c r="AQ59" s="124"/>
      <c r="AR59" s="106"/>
      <c r="AS59" s="127"/>
    </row>
    <row r="60" spans="1:45" ht="20.100000000000001" customHeight="1" x14ac:dyDescent="0.35">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2"/>
        <v>0</v>
      </c>
      <c r="AO60" s="33"/>
      <c r="AP60" s="121"/>
      <c r="AQ60" s="124"/>
      <c r="AR60" s="106"/>
      <c r="AS60" s="127"/>
    </row>
    <row r="61" spans="1:45" ht="20.100000000000001" customHeight="1" x14ac:dyDescent="0.35">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2"/>
        <v>0</v>
      </c>
      <c r="AO61" s="33"/>
      <c r="AP61" s="121"/>
      <c r="AQ61" s="124"/>
      <c r="AR61" s="106"/>
      <c r="AS61" s="127"/>
    </row>
    <row r="62" spans="1:45" ht="20.100000000000001" customHeight="1" x14ac:dyDescent="0.35">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2"/>
        <v>0</v>
      </c>
      <c r="AO62" s="33"/>
      <c r="AP62" s="121"/>
      <c r="AQ62" s="124"/>
      <c r="AR62" s="106"/>
      <c r="AS62" s="127"/>
    </row>
    <row r="63" spans="1:45" ht="1.5"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2"/>
        <v>0</v>
      </c>
      <c r="AO63" s="39"/>
      <c r="AP63" s="122"/>
      <c r="AQ63" s="125"/>
      <c r="AR63" s="107"/>
      <c r="AS63" s="128"/>
    </row>
    <row r="64" spans="1:45" ht="19.5" customHeight="1" x14ac:dyDescent="0.35">
      <c r="A64" s="111"/>
      <c r="B64" s="114"/>
      <c r="C64" s="114" t="s">
        <v>1061</v>
      </c>
      <c r="D64" s="114"/>
      <c r="E64" s="114"/>
      <c r="F64" s="114"/>
      <c r="G64" s="114"/>
      <c r="H64" s="114"/>
      <c r="I64" s="114"/>
      <c r="J64" s="114"/>
      <c r="K64" s="114"/>
      <c r="L64" s="114"/>
      <c r="M64" s="114"/>
      <c r="N64" s="96"/>
      <c r="O64" s="96"/>
      <c r="P64" s="99">
        <v>0.6</v>
      </c>
      <c r="Q64" s="102">
        <v>0.8</v>
      </c>
      <c r="R64" s="105" t="str">
        <f t="shared" ref="R64" si="15">IF(S64&lt;=1600,"BAJO",(IF(AND(S64&gt;1600,S64&lt;=3600),"MODERADO",IF(AND(S64&gt;3600,S64&lt;=4800),"ALTO",IF(AND(S64&gt;4800,S64&lt;=10000),"EXTREMO")))))</f>
        <v>ALTO</v>
      </c>
      <c r="S64" s="108">
        <f t="shared" ref="S64" si="16">(P64*Q64)*10000</f>
        <v>4800</v>
      </c>
      <c r="T64" s="117"/>
      <c r="U64" s="36"/>
      <c r="V64" s="31"/>
      <c r="W64" s="31"/>
      <c r="X64" s="31"/>
      <c r="Y64" s="31"/>
      <c r="Z64" s="31"/>
      <c r="AA64" s="31"/>
      <c r="AB64" s="31"/>
      <c r="AC64" s="31"/>
      <c r="AD64" s="31"/>
      <c r="AE64" s="31"/>
      <c r="AF64" s="31"/>
      <c r="AG64" s="31"/>
      <c r="AH64" s="31"/>
      <c r="AI64" s="31"/>
      <c r="AJ64" s="31"/>
      <c r="AK64" s="31"/>
      <c r="AL64" s="31"/>
      <c r="AM64" s="31"/>
      <c r="AN64" s="38">
        <f t="shared" si="2"/>
        <v>0</v>
      </c>
      <c r="AO64" s="35"/>
      <c r="AP64" s="120">
        <f t="shared" ref="AP64" si="17">P64*(1-AN64)*(1-AN65)*(1-AN66)*(1-AN67)*(1-AN68)*(1-AN69)*(1-AN70)*(1-AN71)*(1-AN72)*(1-AN73)*(1-AN74)*(1-AN75)*(1-AN76)*(1-AN77)</f>
        <v>0.6</v>
      </c>
      <c r="AQ64" s="123">
        <f t="shared" ref="AQ64" si="18">Q64</f>
        <v>0.8</v>
      </c>
      <c r="AR64" s="105" t="str">
        <f t="shared" ref="AR64" si="19">IF(AS64&lt;=1600,"BAJO",(IF(AND(AS64&gt;1600,AS64&lt;=3600),"MODERADO",IF(AND(AS64&gt;3600,AS64&lt;=4800),"ALTO",IF(AND(AS64&gt;4800,AS64&lt;=10000),"CATASTRÓFICO")))))</f>
        <v>ALTO</v>
      </c>
      <c r="AS64" s="126">
        <f t="shared" ref="AS64" si="20">(AP64*AQ64)*10000</f>
        <v>4800</v>
      </c>
    </row>
    <row r="65" spans="1:45" x14ac:dyDescent="0.35">
      <c r="A65" s="112"/>
      <c r="B65" s="115"/>
      <c r="C65" s="115"/>
      <c r="D65" s="115"/>
      <c r="E65" s="115"/>
      <c r="F65" s="115"/>
      <c r="G65" s="115"/>
      <c r="H65" s="115"/>
      <c r="I65" s="115"/>
      <c r="J65" s="115"/>
      <c r="K65" s="115"/>
      <c r="L65" s="115"/>
      <c r="M65" s="115"/>
      <c r="N65" s="97"/>
      <c r="O65" s="97"/>
      <c r="P65" s="100"/>
      <c r="Q65" s="103"/>
      <c r="R65" s="106"/>
      <c r="S65" s="109"/>
      <c r="T65" s="118"/>
      <c r="U65" s="30"/>
      <c r="V65" s="31"/>
      <c r="W65" s="31"/>
      <c r="X65" s="31"/>
      <c r="Y65" s="31"/>
      <c r="Z65" s="31"/>
      <c r="AA65" s="31"/>
      <c r="AB65" s="31"/>
      <c r="AC65" s="31"/>
      <c r="AD65" s="31"/>
      <c r="AE65" s="31"/>
      <c r="AF65" s="31"/>
      <c r="AG65" s="31"/>
      <c r="AH65" s="31"/>
      <c r="AI65" s="31"/>
      <c r="AJ65" s="31"/>
      <c r="AK65" s="31"/>
      <c r="AL65" s="31"/>
      <c r="AM65" s="31"/>
      <c r="AN65" s="32">
        <f t="shared" si="2"/>
        <v>0</v>
      </c>
      <c r="AO65" s="33"/>
      <c r="AP65" s="121"/>
      <c r="AQ65" s="124"/>
      <c r="AR65" s="106"/>
      <c r="AS65" s="127"/>
    </row>
    <row r="66" spans="1:45" x14ac:dyDescent="0.35">
      <c r="A66" s="112"/>
      <c r="B66" s="115"/>
      <c r="C66" s="115"/>
      <c r="D66" s="115"/>
      <c r="E66" s="115"/>
      <c r="F66" s="115"/>
      <c r="G66" s="115"/>
      <c r="H66" s="115"/>
      <c r="I66" s="115"/>
      <c r="J66" s="115"/>
      <c r="K66" s="115"/>
      <c r="L66" s="115"/>
      <c r="M66" s="115"/>
      <c r="N66" s="97"/>
      <c r="O66" s="97"/>
      <c r="P66" s="100"/>
      <c r="Q66" s="103"/>
      <c r="R66" s="106"/>
      <c r="S66" s="109"/>
      <c r="T66" s="118"/>
      <c r="U66" s="34"/>
      <c r="V66" s="31"/>
      <c r="W66" s="31"/>
      <c r="X66" s="31"/>
      <c r="Y66" s="31"/>
      <c r="Z66" s="31"/>
      <c r="AA66" s="31"/>
      <c r="AB66" s="31"/>
      <c r="AC66" s="31"/>
      <c r="AD66" s="31"/>
      <c r="AE66" s="31"/>
      <c r="AF66" s="31"/>
      <c r="AG66" s="31"/>
      <c r="AH66" s="31"/>
      <c r="AI66" s="31"/>
      <c r="AJ66" s="31"/>
      <c r="AK66" s="31"/>
      <c r="AL66" s="31"/>
      <c r="AM66" s="31"/>
      <c r="AN66" s="32">
        <f t="shared" si="2"/>
        <v>0</v>
      </c>
      <c r="AO66" s="33"/>
      <c r="AP66" s="121"/>
      <c r="AQ66" s="124"/>
      <c r="AR66" s="106"/>
      <c r="AS66" s="127"/>
    </row>
    <row r="67" spans="1:45" x14ac:dyDescent="0.35">
      <c r="A67" s="112"/>
      <c r="B67" s="115"/>
      <c r="C67" s="115"/>
      <c r="D67" s="115"/>
      <c r="E67" s="115"/>
      <c r="F67" s="115"/>
      <c r="G67" s="115"/>
      <c r="H67" s="115"/>
      <c r="I67" s="115"/>
      <c r="J67" s="115"/>
      <c r="K67" s="115"/>
      <c r="L67" s="115"/>
      <c r="M67" s="115"/>
      <c r="N67" s="97"/>
      <c r="O67" s="97"/>
      <c r="P67" s="100"/>
      <c r="Q67" s="103"/>
      <c r="R67" s="106"/>
      <c r="S67" s="109"/>
      <c r="T67" s="118"/>
      <c r="U67" s="34"/>
      <c r="V67" s="31"/>
      <c r="W67" s="31"/>
      <c r="X67" s="31"/>
      <c r="Y67" s="31"/>
      <c r="Z67" s="31"/>
      <c r="AA67" s="31"/>
      <c r="AB67" s="31"/>
      <c r="AC67" s="31"/>
      <c r="AD67" s="31"/>
      <c r="AE67" s="31"/>
      <c r="AF67" s="31"/>
      <c r="AG67" s="31"/>
      <c r="AH67" s="31"/>
      <c r="AI67" s="31"/>
      <c r="AJ67" s="31"/>
      <c r="AK67" s="31"/>
      <c r="AL67" s="31"/>
      <c r="AM67" s="31"/>
      <c r="AN67" s="32">
        <f t="shared" si="2"/>
        <v>0</v>
      </c>
      <c r="AO67" s="33"/>
      <c r="AP67" s="121"/>
      <c r="AQ67" s="124"/>
      <c r="AR67" s="106"/>
      <c r="AS67" s="127"/>
    </row>
    <row r="68" spans="1:45" x14ac:dyDescent="0.35">
      <c r="A68" s="112"/>
      <c r="B68" s="115"/>
      <c r="C68" s="115"/>
      <c r="D68" s="115"/>
      <c r="E68" s="115"/>
      <c r="F68" s="115"/>
      <c r="G68" s="115"/>
      <c r="H68" s="115"/>
      <c r="I68" s="115"/>
      <c r="J68" s="115"/>
      <c r="K68" s="115"/>
      <c r="L68" s="115"/>
      <c r="M68" s="115"/>
      <c r="N68" s="97"/>
      <c r="O68" s="97"/>
      <c r="P68" s="100"/>
      <c r="Q68" s="103"/>
      <c r="R68" s="106"/>
      <c r="S68" s="109"/>
      <c r="T68" s="118"/>
      <c r="U68" s="30"/>
      <c r="V68" s="31"/>
      <c r="W68" s="31"/>
      <c r="X68" s="31"/>
      <c r="Y68" s="31"/>
      <c r="Z68" s="31"/>
      <c r="AA68" s="31"/>
      <c r="AB68" s="31"/>
      <c r="AC68" s="31"/>
      <c r="AD68" s="31"/>
      <c r="AE68" s="31"/>
      <c r="AF68" s="31"/>
      <c r="AG68" s="31"/>
      <c r="AH68" s="31"/>
      <c r="AI68" s="31"/>
      <c r="AJ68" s="31"/>
      <c r="AK68" s="31"/>
      <c r="AL68" s="31"/>
      <c r="AM68" s="31"/>
      <c r="AN68" s="32">
        <f t="shared" si="2"/>
        <v>0</v>
      </c>
      <c r="AO68" s="33"/>
      <c r="AP68" s="121"/>
      <c r="AQ68" s="124"/>
      <c r="AR68" s="106"/>
      <c r="AS68" s="127"/>
    </row>
    <row r="69" spans="1:45" x14ac:dyDescent="0.35">
      <c r="A69" s="112"/>
      <c r="B69" s="115"/>
      <c r="C69" s="115"/>
      <c r="D69" s="115"/>
      <c r="E69" s="115"/>
      <c r="F69" s="115"/>
      <c r="G69" s="115"/>
      <c r="H69" s="115"/>
      <c r="I69" s="115"/>
      <c r="J69" s="115"/>
      <c r="K69" s="115"/>
      <c r="L69" s="115"/>
      <c r="M69" s="115"/>
      <c r="N69" s="97"/>
      <c r="O69" s="97"/>
      <c r="P69" s="100"/>
      <c r="Q69" s="103"/>
      <c r="R69" s="106"/>
      <c r="S69" s="109"/>
      <c r="T69" s="118"/>
      <c r="U69" s="30"/>
      <c r="V69" s="31"/>
      <c r="W69" s="31"/>
      <c r="X69" s="31"/>
      <c r="Y69" s="31"/>
      <c r="Z69" s="31"/>
      <c r="AA69" s="31"/>
      <c r="AB69" s="31"/>
      <c r="AC69" s="31"/>
      <c r="AD69" s="31"/>
      <c r="AE69" s="31"/>
      <c r="AF69" s="31"/>
      <c r="AG69" s="31"/>
      <c r="AH69" s="31"/>
      <c r="AI69" s="31"/>
      <c r="AJ69" s="31"/>
      <c r="AK69" s="31"/>
      <c r="AL69" s="31"/>
      <c r="AM69" s="31"/>
      <c r="AN69" s="32">
        <f t="shared" si="2"/>
        <v>0</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30"/>
      <c r="V70" s="31"/>
      <c r="W70" s="31"/>
      <c r="X70" s="31"/>
      <c r="Y70" s="31"/>
      <c r="Z70" s="31"/>
      <c r="AA70" s="31"/>
      <c r="AB70" s="31"/>
      <c r="AC70" s="31"/>
      <c r="AD70" s="31"/>
      <c r="AE70" s="31"/>
      <c r="AF70" s="31"/>
      <c r="AG70" s="31"/>
      <c r="AH70" s="31"/>
      <c r="AI70" s="31"/>
      <c r="AJ70" s="31"/>
      <c r="AK70" s="31"/>
      <c r="AL70" s="31"/>
      <c r="AM70" s="31"/>
      <c r="AN70" s="32">
        <f t="shared" si="2"/>
        <v>0</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30"/>
      <c r="V71" s="31"/>
      <c r="W71" s="31"/>
      <c r="X71" s="31"/>
      <c r="Y71" s="31"/>
      <c r="Z71" s="31"/>
      <c r="AA71" s="31"/>
      <c r="AB71" s="31"/>
      <c r="AC71" s="31"/>
      <c r="AD71" s="31"/>
      <c r="AE71" s="31"/>
      <c r="AF71" s="31"/>
      <c r="AG71" s="31"/>
      <c r="AH71" s="31"/>
      <c r="AI71" s="31"/>
      <c r="AJ71" s="31"/>
      <c r="AK71" s="31"/>
      <c r="AL71" s="31"/>
      <c r="AM71" s="31"/>
      <c r="AN71" s="32">
        <f t="shared" si="2"/>
        <v>0</v>
      </c>
      <c r="AO71" s="33"/>
      <c r="AP71" s="121"/>
      <c r="AQ71" s="124"/>
      <c r="AR71" s="106"/>
      <c r="AS71" s="127"/>
    </row>
    <row r="72" spans="1:45" x14ac:dyDescent="0.35">
      <c r="A72" s="112"/>
      <c r="B72" s="115"/>
      <c r="C72" s="115"/>
      <c r="D72" s="115"/>
      <c r="E72" s="115"/>
      <c r="F72" s="115"/>
      <c r="G72" s="115"/>
      <c r="H72" s="115"/>
      <c r="I72" s="115"/>
      <c r="J72" s="115"/>
      <c r="K72" s="115"/>
      <c r="L72" s="115"/>
      <c r="M72" s="115"/>
      <c r="N72" s="97"/>
      <c r="O72" s="97"/>
      <c r="P72" s="100"/>
      <c r="Q72" s="103"/>
      <c r="R72" s="106"/>
      <c r="S72" s="109"/>
      <c r="T72" s="118"/>
      <c r="U72" s="30"/>
      <c r="V72" s="31"/>
      <c r="W72" s="31"/>
      <c r="X72" s="31"/>
      <c r="Y72" s="31"/>
      <c r="Z72" s="31"/>
      <c r="AA72" s="31"/>
      <c r="AB72" s="31"/>
      <c r="AC72" s="31"/>
      <c r="AD72" s="31"/>
      <c r="AE72" s="31"/>
      <c r="AF72" s="31"/>
      <c r="AG72" s="31"/>
      <c r="AH72" s="31"/>
      <c r="AI72" s="31"/>
      <c r="AJ72" s="31"/>
      <c r="AK72" s="31"/>
      <c r="AL72" s="31"/>
      <c r="AM72" s="31"/>
      <c r="AN72" s="32">
        <f t="shared" si="2"/>
        <v>0</v>
      </c>
      <c r="AO72" s="33"/>
      <c r="AP72" s="121"/>
      <c r="AQ72" s="124"/>
      <c r="AR72" s="106"/>
      <c r="AS72" s="127"/>
    </row>
    <row r="73" spans="1:45" x14ac:dyDescent="0.35">
      <c r="A73" s="112"/>
      <c r="B73" s="115"/>
      <c r="C73" s="115"/>
      <c r="D73" s="115"/>
      <c r="E73" s="115"/>
      <c r="F73" s="115"/>
      <c r="G73" s="115"/>
      <c r="H73" s="115"/>
      <c r="I73" s="115"/>
      <c r="J73" s="115"/>
      <c r="K73" s="115"/>
      <c r="L73" s="115"/>
      <c r="M73" s="115"/>
      <c r="N73" s="97"/>
      <c r="O73" s="97"/>
      <c r="P73" s="100"/>
      <c r="Q73" s="103"/>
      <c r="R73" s="106"/>
      <c r="S73" s="109"/>
      <c r="T73" s="118"/>
      <c r="U73" s="30"/>
      <c r="V73" s="31"/>
      <c r="W73" s="31"/>
      <c r="X73" s="31"/>
      <c r="Y73" s="31"/>
      <c r="Z73" s="31"/>
      <c r="AA73" s="31"/>
      <c r="AB73" s="31"/>
      <c r="AC73" s="31"/>
      <c r="AD73" s="31"/>
      <c r="AE73" s="31"/>
      <c r="AF73" s="31"/>
      <c r="AG73" s="31"/>
      <c r="AH73" s="31"/>
      <c r="AI73" s="31"/>
      <c r="AJ73" s="31"/>
      <c r="AK73" s="31"/>
      <c r="AL73" s="31"/>
      <c r="AM73" s="31"/>
      <c r="AN73" s="32">
        <f t="shared" ref="AN73:AN136" si="21">V73+W73+X73+Y73+Z73+AA73</f>
        <v>0</v>
      </c>
      <c r="AO73" s="33"/>
      <c r="AP73" s="121"/>
      <c r="AQ73" s="124"/>
      <c r="AR73" s="106"/>
      <c r="AS73" s="127"/>
    </row>
    <row r="74" spans="1:45" x14ac:dyDescent="0.35">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21"/>
        <v>0</v>
      </c>
      <c r="AO74" s="33"/>
      <c r="AP74" s="121"/>
      <c r="AQ74" s="124"/>
      <c r="AR74" s="106"/>
      <c r="AS74" s="127"/>
    </row>
    <row r="75" spans="1:45" ht="17.25" customHeight="1" x14ac:dyDescent="0.35">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21"/>
        <v>0</v>
      </c>
      <c r="AO75" s="33"/>
      <c r="AP75" s="121"/>
      <c r="AQ75" s="124"/>
      <c r="AR75" s="106"/>
      <c r="AS75" s="127"/>
    </row>
    <row r="76" spans="1:45" ht="5.25" hidden="1" customHeight="1" x14ac:dyDescent="0.35">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21"/>
        <v>0</v>
      </c>
      <c r="AO76" s="33"/>
      <c r="AP76" s="121"/>
      <c r="AQ76" s="124"/>
      <c r="AR76" s="106"/>
      <c r="AS76" s="127"/>
    </row>
    <row r="77" spans="1:45" ht="9.75" hidden="1" customHeight="1" x14ac:dyDescent="0.35">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21"/>
        <v>0</v>
      </c>
      <c r="AO77" s="39"/>
      <c r="AP77" s="122"/>
      <c r="AQ77" s="125"/>
      <c r="AR77" s="107"/>
      <c r="AS77" s="128"/>
    </row>
    <row r="78" spans="1:45" ht="19.5" hidden="1" customHeight="1" x14ac:dyDescent="0.35">
      <c r="A78" s="111"/>
      <c r="B78" s="114"/>
      <c r="C78" s="114"/>
      <c r="D78" s="114"/>
      <c r="E78" s="114"/>
      <c r="F78" s="114"/>
      <c r="G78" s="114"/>
      <c r="H78" s="114"/>
      <c r="I78" s="114"/>
      <c r="J78" s="114"/>
      <c r="K78" s="114"/>
      <c r="L78" s="114"/>
      <c r="M78" s="114"/>
      <c r="N78" s="96"/>
      <c r="O78" s="96"/>
      <c r="P78" s="99"/>
      <c r="Q78" s="102"/>
      <c r="R78" s="105" t="str">
        <f t="shared" ref="R78" si="22">IF(S78&lt;=1600,"BAJO",(IF(AND(S78&gt;1600,S78&lt;=3600),"MODERADO",IF(AND(S78&gt;3600,S78&lt;=4800),"ALTO",IF(AND(S78&gt;4800,S78&lt;=10000),"EXTREMO")))))</f>
        <v>BAJO</v>
      </c>
      <c r="S78" s="108">
        <f t="shared" ref="S78" si="23">(P78*Q78)*10000</f>
        <v>0</v>
      </c>
      <c r="T78" s="117"/>
      <c r="U78" s="36"/>
      <c r="V78" s="31"/>
      <c r="W78" s="31"/>
      <c r="X78" s="31"/>
      <c r="Y78" s="31"/>
      <c r="Z78" s="31"/>
      <c r="AA78" s="31"/>
      <c r="AB78" s="31"/>
      <c r="AC78" s="31"/>
      <c r="AD78" s="31"/>
      <c r="AE78" s="31"/>
      <c r="AF78" s="31"/>
      <c r="AG78" s="31"/>
      <c r="AH78" s="31"/>
      <c r="AI78" s="31"/>
      <c r="AJ78" s="31"/>
      <c r="AK78" s="31"/>
      <c r="AL78" s="31"/>
      <c r="AM78" s="31"/>
      <c r="AN78" s="38">
        <f t="shared" si="21"/>
        <v>0</v>
      </c>
      <c r="AO78" s="35"/>
      <c r="AP78" s="120">
        <f t="shared" ref="AP78" si="24">P78*(1-AN78)*(1-AN79)*(1-AN80)*(1-AN81)*(1-AN82)*(1-AN83)*(1-AN84)*(1-AN85)*(1-AN86)*(1-AN87)*(1-AN88)*(1-AN89)*(1-AN90)*(1-AN91)</f>
        <v>0</v>
      </c>
      <c r="AQ78" s="123">
        <f t="shared" ref="AQ78" si="25">Q78</f>
        <v>0</v>
      </c>
      <c r="AR78" s="105" t="str">
        <f t="shared" ref="AR78" si="26">IF(AS78&lt;=1600,"BAJO",(IF(AND(AS78&gt;1600,AS78&lt;=3600),"MODERADO",IF(AND(AS78&gt;3600,AS78&lt;=4800),"ALTO",IF(AND(AS78&gt;4800,AS78&lt;=10000),"CATASTRÓFICO")))))</f>
        <v>BAJO</v>
      </c>
      <c r="AS78" s="126">
        <f t="shared" ref="AS78" si="27">(AP78*AQ78)*10000</f>
        <v>0</v>
      </c>
    </row>
    <row r="79" spans="1:45" hidden="1" x14ac:dyDescent="0.35">
      <c r="A79" s="112"/>
      <c r="B79" s="115"/>
      <c r="C79" s="115"/>
      <c r="D79" s="115"/>
      <c r="E79" s="115"/>
      <c r="F79" s="115"/>
      <c r="G79" s="115"/>
      <c r="H79" s="115"/>
      <c r="I79" s="115"/>
      <c r="J79" s="115"/>
      <c r="K79" s="115"/>
      <c r="L79" s="115"/>
      <c r="M79" s="115"/>
      <c r="N79" s="97"/>
      <c r="O79" s="97"/>
      <c r="P79" s="100"/>
      <c r="Q79" s="103"/>
      <c r="R79" s="106"/>
      <c r="S79" s="109"/>
      <c r="T79" s="118"/>
      <c r="U79" s="30"/>
      <c r="V79" s="31"/>
      <c r="W79" s="31"/>
      <c r="X79" s="31"/>
      <c r="Y79" s="31"/>
      <c r="Z79" s="31"/>
      <c r="AA79" s="31"/>
      <c r="AB79" s="31"/>
      <c r="AC79" s="31"/>
      <c r="AD79" s="31"/>
      <c r="AE79" s="31"/>
      <c r="AF79" s="31"/>
      <c r="AG79" s="31"/>
      <c r="AH79" s="31"/>
      <c r="AI79" s="31"/>
      <c r="AJ79" s="31"/>
      <c r="AK79" s="31"/>
      <c r="AL79" s="31"/>
      <c r="AM79" s="31"/>
      <c r="AN79" s="32">
        <f t="shared" si="21"/>
        <v>0</v>
      </c>
      <c r="AO79" s="33"/>
      <c r="AP79" s="121"/>
      <c r="AQ79" s="124"/>
      <c r="AR79" s="106"/>
      <c r="AS79" s="127"/>
    </row>
    <row r="80" spans="1:45" hidden="1" x14ac:dyDescent="0.35">
      <c r="A80" s="112"/>
      <c r="B80" s="115"/>
      <c r="C80" s="115"/>
      <c r="D80" s="115"/>
      <c r="E80" s="115"/>
      <c r="F80" s="115"/>
      <c r="G80" s="115"/>
      <c r="H80" s="115"/>
      <c r="I80" s="115"/>
      <c r="J80" s="115"/>
      <c r="K80" s="115"/>
      <c r="L80" s="115"/>
      <c r="M80" s="115"/>
      <c r="N80" s="97"/>
      <c r="O80" s="97"/>
      <c r="P80" s="100"/>
      <c r="Q80" s="103"/>
      <c r="R80" s="106"/>
      <c r="S80" s="109"/>
      <c r="T80" s="118"/>
      <c r="U80" s="34"/>
      <c r="V80" s="31"/>
      <c r="W80" s="31"/>
      <c r="X80" s="31"/>
      <c r="Y80" s="31"/>
      <c r="Z80" s="31"/>
      <c r="AA80" s="31"/>
      <c r="AB80" s="31"/>
      <c r="AC80" s="31"/>
      <c r="AD80" s="31"/>
      <c r="AE80" s="31"/>
      <c r="AF80" s="31"/>
      <c r="AG80" s="31"/>
      <c r="AH80" s="31"/>
      <c r="AI80" s="31"/>
      <c r="AJ80" s="31"/>
      <c r="AK80" s="31"/>
      <c r="AL80" s="31"/>
      <c r="AM80" s="31"/>
      <c r="AN80" s="32">
        <f t="shared" si="21"/>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3"/>
      <c r="R81" s="106"/>
      <c r="S81" s="109"/>
      <c r="T81" s="118"/>
      <c r="U81" s="34"/>
      <c r="V81" s="31"/>
      <c r="W81" s="31"/>
      <c r="X81" s="31"/>
      <c r="Y81" s="31"/>
      <c r="Z81" s="31"/>
      <c r="AA81" s="31"/>
      <c r="AB81" s="31"/>
      <c r="AC81" s="31"/>
      <c r="AD81" s="31"/>
      <c r="AE81" s="31"/>
      <c r="AF81" s="31"/>
      <c r="AG81" s="31"/>
      <c r="AH81" s="31"/>
      <c r="AI81" s="31"/>
      <c r="AJ81" s="31"/>
      <c r="AK81" s="31"/>
      <c r="AL81" s="31"/>
      <c r="AM81" s="31"/>
      <c r="AN81" s="32">
        <f t="shared" si="21"/>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3"/>
      <c r="R82" s="106"/>
      <c r="S82" s="109"/>
      <c r="T82" s="118"/>
      <c r="U82" s="30"/>
      <c r="V82" s="31"/>
      <c r="W82" s="31"/>
      <c r="X82" s="31"/>
      <c r="Y82" s="31"/>
      <c r="Z82" s="31"/>
      <c r="AA82" s="31"/>
      <c r="AB82" s="31"/>
      <c r="AC82" s="31"/>
      <c r="AD82" s="31"/>
      <c r="AE82" s="31"/>
      <c r="AF82" s="31"/>
      <c r="AG82" s="31"/>
      <c r="AH82" s="31"/>
      <c r="AI82" s="31"/>
      <c r="AJ82" s="31"/>
      <c r="AK82" s="31"/>
      <c r="AL82" s="31"/>
      <c r="AM82" s="31"/>
      <c r="AN82" s="32">
        <f t="shared" si="21"/>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3"/>
      <c r="R83" s="106"/>
      <c r="S83" s="109"/>
      <c r="T83" s="118"/>
      <c r="U83" s="30"/>
      <c r="V83" s="31"/>
      <c r="W83" s="31"/>
      <c r="X83" s="31"/>
      <c r="Y83" s="31"/>
      <c r="Z83" s="31"/>
      <c r="AA83" s="31"/>
      <c r="AB83" s="31"/>
      <c r="AC83" s="31"/>
      <c r="AD83" s="31"/>
      <c r="AE83" s="31"/>
      <c r="AF83" s="31"/>
      <c r="AG83" s="31"/>
      <c r="AH83" s="31"/>
      <c r="AI83" s="31"/>
      <c r="AJ83" s="31"/>
      <c r="AK83" s="31"/>
      <c r="AL83" s="31"/>
      <c r="AM83" s="31"/>
      <c r="AN83" s="32">
        <f t="shared" si="21"/>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21"/>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21"/>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1"/>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1"/>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1"/>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1"/>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21"/>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21"/>
        <v>0</v>
      </c>
      <c r="AO91" s="39"/>
      <c r="AP91" s="122"/>
      <c r="AQ91" s="125"/>
      <c r="AR91" s="107"/>
      <c r="AS91" s="128"/>
    </row>
    <row r="92" spans="1:45" ht="19.5" hidden="1" customHeight="1" x14ac:dyDescent="0.35">
      <c r="A92" s="111"/>
      <c r="B92" s="114"/>
      <c r="C92" s="114"/>
      <c r="D92" s="114"/>
      <c r="E92" s="114"/>
      <c r="F92" s="114"/>
      <c r="G92" s="114"/>
      <c r="H92" s="114"/>
      <c r="I92" s="114"/>
      <c r="J92" s="114"/>
      <c r="K92" s="114"/>
      <c r="L92" s="114"/>
      <c r="M92" s="114"/>
      <c r="N92" s="96"/>
      <c r="O92" s="96"/>
      <c r="P92" s="99"/>
      <c r="Q92" s="102"/>
      <c r="R92" s="105" t="str">
        <f t="shared" ref="R92" si="28">IF(S92&lt;=1600,"BAJO",(IF(AND(S92&gt;1600,S92&lt;=3600),"MODERADO",IF(AND(S92&gt;3600,S92&lt;=4800),"ALTO",IF(AND(S92&gt;4800,S92&lt;=10000),"EXTREMO")))))</f>
        <v>BAJO</v>
      </c>
      <c r="S92" s="108">
        <f t="shared" ref="S92" si="29">(P92*Q92)*10000</f>
        <v>0</v>
      </c>
      <c r="T92" s="117"/>
      <c r="U92" s="36"/>
      <c r="V92" s="31"/>
      <c r="W92" s="31"/>
      <c r="X92" s="31"/>
      <c r="Y92" s="31"/>
      <c r="Z92" s="31"/>
      <c r="AA92" s="31"/>
      <c r="AB92" s="31"/>
      <c r="AC92" s="31"/>
      <c r="AD92" s="31"/>
      <c r="AE92" s="31"/>
      <c r="AF92" s="31"/>
      <c r="AG92" s="31"/>
      <c r="AH92" s="31"/>
      <c r="AI92" s="31"/>
      <c r="AJ92" s="31"/>
      <c r="AK92" s="31"/>
      <c r="AL92" s="31"/>
      <c r="AM92" s="31"/>
      <c r="AN92" s="38">
        <f t="shared" si="21"/>
        <v>0</v>
      </c>
      <c r="AO92" s="35"/>
      <c r="AP92" s="120">
        <f t="shared" ref="AP92" si="30">P92*(1-AN92)*(1-AN93)*(1-AN94)*(1-AN95)*(1-AN96)*(1-AN97)*(1-AN98)*(1-AN99)*(1-AN100)*(1-AN101)*(1-AN102)*(1-AN103)*(1-AN104)*(1-AN105)</f>
        <v>0</v>
      </c>
      <c r="AQ92" s="123">
        <f t="shared" ref="AQ92" si="31">Q92</f>
        <v>0</v>
      </c>
      <c r="AR92" s="105" t="str">
        <f t="shared" ref="AR92" si="32">IF(AS92&lt;=1600,"BAJO",(IF(AND(AS92&gt;1600,AS92&lt;=3600),"MODERADO",IF(AND(AS92&gt;3600,AS92&lt;=4800),"ALTO",IF(AND(AS92&gt;4800,AS92&lt;=10000),"CATASTRÓFICO")))))</f>
        <v>BAJO</v>
      </c>
      <c r="AS92" s="126">
        <f t="shared" ref="AS92" si="33">(AP92*AQ92)*10000</f>
        <v>0</v>
      </c>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30"/>
      <c r="V93" s="31"/>
      <c r="W93" s="31"/>
      <c r="X93" s="31"/>
      <c r="Y93" s="31"/>
      <c r="Z93" s="31"/>
      <c r="AA93" s="31"/>
      <c r="AB93" s="31"/>
      <c r="AC93" s="31"/>
      <c r="AD93" s="31"/>
      <c r="AE93" s="31"/>
      <c r="AF93" s="31"/>
      <c r="AG93" s="31"/>
      <c r="AH93" s="31"/>
      <c r="AI93" s="31"/>
      <c r="AJ93" s="31"/>
      <c r="AK93" s="31"/>
      <c r="AL93" s="31"/>
      <c r="AM93" s="31"/>
      <c r="AN93" s="32">
        <f t="shared" si="21"/>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4"/>
      <c r="V94" s="31"/>
      <c r="W94" s="31"/>
      <c r="X94" s="31"/>
      <c r="Y94" s="31"/>
      <c r="Z94" s="31"/>
      <c r="AA94" s="31"/>
      <c r="AB94" s="31"/>
      <c r="AC94" s="31"/>
      <c r="AD94" s="31"/>
      <c r="AE94" s="31"/>
      <c r="AF94" s="31"/>
      <c r="AG94" s="31"/>
      <c r="AH94" s="31"/>
      <c r="AI94" s="31"/>
      <c r="AJ94" s="31"/>
      <c r="AK94" s="31"/>
      <c r="AL94" s="31"/>
      <c r="AM94" s="31"/>
      <c r="AN94" s="32">
        <f t="shared" si="21"/>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4"/>
      <c r="V95" s="31"/>
      <c r="W95" s="31"/>
      <c r="X95" s="31"/>
      <c r="Y95" s="31"/>
      <c r="Z95" s="31"/>
      <c r="AA95" s="31"/>
      <c r="AB95" s="31"/>
      <c r="AC95" s="31"/>
      <c r="AD95" s="31"/>
      <c r="AE95" s="31"/>
      <c r="AF95" s="31"/>
      <c r="AG95" s="31"/>
      <c r="AH95" s="31"/>
      <c r="AI95" s="31"/>
      <c r="AJ95" s="31"/>
      <c r="AK95" s="31"/>
      <c r="AL95" s="31"/>
      <c r="AM95" s="31"/>
      <c r="AN95" s="32">
        <f t="shared" si="21"/>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0"/>
      <c r="V96" s="31"/>
      <c r="W96" s="31"/>
      <c r="X96" s="31"/>
      <c r="Y96" s="31"/>
      <c r="Z96" s="31"/>
      <c r="AA96" s="31"/>
      <c r="AB96" s="31"/>
      <c r="AC96" s="31"/>
      <c r="AD96" s="31"/>
      <c r="AE96" s="31"/>
      <c r="AF96" s="31"/>
      <c r="AG96" s="31"/>
      <c r="AH96" s="31"/>
      <c r="AI96" s="31"/>
      <c r="AJ96" s="31"/>
      <c r="AK96" s="31"/>
      <c r="AL96" s="31"/>
      <c r="AM96" s="31"/>
      <c r="AN96" s="32">
        <f t="shared" si="21"/>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21"/>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21"/>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21"/>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21"/>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1"/>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1"/>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1"/>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1"/>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1"/>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c r="N106" s="96"/>
      <c r="O106" s="96"/>
      <c r="P106" s="99"/>
      <c r="Q106" s="102"/>
      <c r="R106" s="105" t="str">
        <f t="shared" ref="R106" si="34">IF(S106&lt;=1600,"BAJO",(IF(AND(S106&gt;1600,S106&lt;=3600),"MODERADO",IF(AND(S106&gt;3600,S106&lt;=4800),"ALTO",IF(AND(S106&gt;4800,S106&lt;=10000),"EXTREMO")))))</f>
        <v>BAJO</v>
      </c>
      <c r="S106" s="108">
        <f t="shared" ref="S106" si="35">(P106*Q106)*10000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21"/>
        <v>0</v>
      </c>
      <c r="AO106" s="35"/>
      <c r="AP106" s="120">
        <f t="shared" ref="AP106" si="36">P106*(1-AN106)*(1-AN107)*(1-AN108)*(1-AN109)*(1-AN110)*(1-AN111)*(1-AN112)*(1-AN113)*(1-AN114)*(1-AN115)*(1-AN116)*(1-AN117)*(1-AN118)*(1-AN119)</f>
        <v>0</v>
      </c>
      <c r="AQ106" s="123">
        <f t="shared" ref="AQ106" si="37">Q106</f>
        <v>0</v>
      </c>
      <c r="AR106" s="105" t="str">
        <f t="shared" ref="AR106" si="38">IF(AS106&lt;=1600,"BAJO",(IF(AND(AS106&gt;1600,AS106&lt;=3600),"MODERADO",IF(AND(AS106&gt;3600,AS106&lt;=4800),"ALTO",IF(AND(AS106&gt;4800,AS106&lt;=10000),"CATASTRÓFICO")))))</f>
        <v>BAJO</v>
      </c>
      <c r="AS106" s="126">
        <f t="shared" ref="AS106" si="39">(AP106*AQ106)*10000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21"/>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1"/>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21"/>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1"/>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1"/>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1"/>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1"/>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1"/>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1"/>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1"/>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1"/>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1"/>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1"/>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c r="N120" s="96"/>
      <c r="O120" s="96"/>
      <c r="P120" s="99"/>
      <c r="Q120" s="102"/>
      <c r="R120" s="105" t="str">
        <f t="shared" ref="R120" si="40">IF(S120&lt;=1600,"BAJO",(IF(AND(S120&gt;1600,S120&lt;=3600),"MODERADO",IF(AND(S120&gt;3600,S120&lt;=4800),"ALTO",IF(AND(S120&gt;4800,S120&lt;=10000),"EXTREMO")))))</f>
        <v>BAJO</v>
      </c>
      <c r="S120" s="108">
        <f t="shared" ref="S120" si="41">(P120*Q120)*10000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21"/>
        <v>0</v>
      </c>
      <c r="AO120" s="35"/>
      <c r="AP120" s="120">
        <f t="shared" ref="AP120" si="42">P120*(1-AN120)*(1-AN121)*(1-AN122)*(1-AN123)*(1-AN124)*(1-AN125)*(1-AN126)*(1-AN127)*(1-AN128)*(1-AN129)*(1-AN130)*(1-AN131)*(1-AN132)*(1-AN133)</f>
        <v>0</v>
      </c>
      <c r="AQ120" s="123">
        <f t="shared" ref="AQ120" si="43">Q120</f>
        <v>0</v>
      </c>
      <c r="AR120" s="105" t="str">
        <f t="shared" ref="AR120" si="44">IF(AS120&lt;=1600,"BAJO",(IF(AND(AS120&gt;1600,AS120&lt;=3600),"MODERADO",IF(AND(AS120&gt;3600,AS120&lt;=4800),"ALTO",IF(AND(AS120&gt;4800,AS120&lt;=10000),"CATASTRÓFICO")))))</f>
        <v>BAJO</v>
      </c>
      <c r="AS120" s="126">
        <f t="shared" ref="AS120" si="45">(AP120*AQ120)*10000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21"/>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1"/>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21"/>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1"/>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1"/>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1"/>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1"/>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1"/>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1"/>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1"/>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1"/>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21"/>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21"/>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c r="N134" s="96"/>
      <c r="O134" s="96"/>
      <c r="P134" s="99"/>
      <c r="Q134" s="102"/>
      <c r="R134" s="105" t="str">
        <f t="shared" ref="R134" si="46">IF(S134&lt;=1600,"BAJO",(IF(AND(S134&gt;1600,S134&lt;=3600),"MODERADO",IF(AND(S134&gt;3600,S134&lt;=4800),"ALTO",IF(AND(S134&gt;4800,S134&lt;=10000),"EXTREMO")))))</f>
        <v>BAJO</v>
      </c>
      <c r="S134" s="108">
        <f t="shared" ref="S134" si="47">(P134*Q134)*10000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21"/>
        <v>0</v>
      </c>
      <c r="AO134" s="35"/>
      <c r="AP134" s="120">
        <f t="shared" ref="AP134" si="48">P134*(1-AN134)*(1-AN135)*(1-AN136)*(1-AN137)*(1-AN138)*(1-AN139)*(1-AN140)*(1-AN141)*(1-AN142)*(1-AN143)*(1-AN144)*(1-AN145)*(1-AN146)*(1-AN147)</f>
        <v>0</v>
      </c>
      <c r="AQ134" s="123">
        <f t="shared" ref="AQ134" si="49">Q134</f>
        <v>0</v>
      </c>
      <c r="AR134" s="105" t="str">
        <f t="shared" ref="AR134" si="50">IF(AS134&lt;=1600,"BAJO",(IF(AND(AS134&gt;1600,AS134&lt;=3600),"MODERADO",IF(AND(AS134&gt;3600,AS134&lt;=4800),"ALTO",IF(AND(AS134&gt;4800,AS134&lt;=10000),"CATASTRÓFICO")))))</f>
        <v>BAJO</v>
      </c>
      <c r="AS134" s="126">
        <f t="shared" ref="AS134" si="51">(AP134*AQ134)*10000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21"/>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21"/>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52">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52"/>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2"/>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2"/>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2"/>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2"/>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2"/>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2"/>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2"/>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2"/>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52"/>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c r="N148" s="96"/>
      <c r="O148" s="96"/>
      <c r="P148" s="99"/>
      <c r="Q148" s="102"/>
      <c r="R148" s="105" t="str">
        <f t="shared" ref="R148" si="53">IF(S148&lt;=1600,"BAJO",(IF(AND(S148&gt;1600,S148&lt;=3600),"MODERADO",IF(AND(S148&gt;3600,S148&lt;=4800),"ALTO",IF(AND(S148&gt;4800,S148&lt;=10000),"EXTREMO")))))</f>
        <v>BAJO</v>
      </c>
      <c r="S148" s="108">
        <f t="shared" ref="S148" si="54">(P148*Q148)*10000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52"/>
        <v>0</v>
      </c>
      <c r="AO148" s="35"/>
      <c r="AP148" s="120">
        <f t="shared" ref="AP148" si="55">P148*(1-AN148)*(1-AN149)*(1-AN150)*(1-AN151)*(1-AN152)*(1-AN153)*(1-AN154)*(1-AN155)*(1-AN156)*(1-AN157)*(1-AN158)*(1-AN159)*(1-AN160)*(1-AN161)</f>
        <v>0</v>
      </c>
      <c r="AQ148" s="123">
        <f t="shared" ref="AQ148" si="56">Q148</f>
        <v>0</v>
      </c>
      <c r="AR148" s="105" t="str">
        <f t="shared" ref="AR148" si="57">IF(AS148&lt;=1600,"BAJO",(IF(AND(AS148&gt;1600,AS148&lt;=3600),"MODERADO",IF(AND(AS148&gt;3600,AS148&lt;=4800),"ALTO",IF(AND(AS148&gt;4800,AS148&lt;=10000),"CATASTRÓFICO")))))</f>
        <v>BAJO</v>
      </c>
      <c r="AS148" s="126">
        <f t="shared" ref="AS148" si="58">(AP148*AQ148)*10000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52"/>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2"/>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2"/>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2"/>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2"/>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2"/>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2"/>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2"/>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2"/>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2"/>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2"/>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2"/>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52"/>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c r="N162" s="96"/>
      <c r="O162" s="96"/>
      <c r="P162" s="99"/>
      <c r="Q162" s="102"/>
      <c r="R162" s="105" t="str">
        <f t="shared" ref="R162:R204" si="59">IF(S162&lt;=1600,"BAJO",(IF(AND(S162&gt;1600,S162&lt;=3600),"MODERADO",IF(AND(S162&gt;3600,S162&lt;=4800),"ALTO",IF(AND(S162&gt;4800,S162&lt;=10000),"EXTREMO")))))</f>
        <v>BAJO</v>
      </c>
      <c r="S162" s="108">
        <f t="shared" ref="S162" si="60">(P162*Q162)*10000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52"/>
        <v>0</v>
      </c>
      <c r="AO162" s="35"/>
      <c r="AP162" s="120">
        <f t="shared" ref="AP162" si="61">P162*(1-AN162)*(1-AN163)*(1-AN164)*(1-AN165)*(1-AN166)*(1-AN167)*(1-AN168)*(1-AN169)*(1-AN170)*(1-AN171)*(1-AN172)*(1-AN173)*(1-AN174)*(1-AN175)</f>
        <v>0</v>
      </c>
      <c r="AQ162" s="123">
        <f t="shared" ref="AQ162" si="62">Q162</f>
        <v>0</v>
      </c>
      <c r="AR162" s="105" t="str">
        <f t="shared" ref="AR162" si="63">IF(AS162&lt;=1600,"BAJO",(IF(AND(AS162&gt;1600,AS162&lt;=3600),"MODERADO",IF(AND(AS162&gt;3600,AS162&lt;=4800),"ALTO",IF(AND(AS162&gt;4800,AS162&lt;=10000),"CATASTRÓFICO")))))</f>
        <v>BAJO</v>
      </c>
      <c r="AS162" s="126">
        <f t="shared" ref="AS162" si="64">(AP162*AQ162)*10000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52"/>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2"/>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2"/>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2"/>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2"/>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2"/>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2"/>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2"/>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2"/>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2"/>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2"/>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2"/>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52"/>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c r="N176" s="96"/>
      <c r="O176" s="96"/>
      <c r="P176" s="99"/>
      <c r="Q176" s="102"/>
      <c r="R176" s="105" t="str">
        <f t="shared" si="59"/>
        <v>BAJO</v>
      </c>
      <c r="S176" s="108">
        <f t="shared" ref="S176" si="65">(P176*Q176)*10000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52"/>
        <v>0</v>
      </c>
      <c r="AO176" s="35"/>
      <c r="AP176" s="120">
        <f t="shared" ref="AP176" si="66">P176*(1-AN176)*(1-AN177)*(1-AN178)*(1-AN179)*(1-AN180)*(1-AN181)*(1-AN182)*(1-AN183)*(1-AN184)*(1-AN185)*(1-AN186)*(1-AN187)*(1-AN188)*(1-AN189)</f>
        <v>0</v>
      </c>
      <c r="AQ176" s="123">
        <f t="shared" ref="AQ176" si="67">Q176</f>
        <v>0</v>
      </c>
      <c r="AR176" s="105" t="str">
        <f t="shared" ref="AR176" si="68">IF(AS176&lt;=1600,"BAJO",(IF(AND(AS176&gt;1600,AS176&lt;=3600),"MODERADO",IF(AND(AS176&gt;3600,AS176&lt;=4800),"ALTO",IF(AND(AS176&gt;4800,AS176&lt;=10000),"CATASTRÓFICO")))))</f>
        <v>BAJO</v>
      </c>
      <c r="AS176" s="126">
        <f t="shared" ref="AS176" si="69">(AP176*AQ176)*10000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52"/>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2"/>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2"/>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2"/>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2"/>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2"/>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2"/>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2"/>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2"/>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2"/>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2"/>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2"/>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52"/>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c r="N190" s="96"/>
      <c r="O190" s="96"/>
      <c r="P190" s="99"/>
      <c r="Q190" s="102"/>
      <c r="R190" s="105" t="str">
        <f t="shared" si="59"/>
        <v>BAJO</v>
      </c>
      <c r="S190" s="108">
        <f t="shared" ref="S190" si="70">(P190*Q190)*10000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52"/>
        <v>0</v>
      </c>
      <c r="AO190" s="35"/>
      <c r="AP190" s="120">
        <f t="shared" ref="AP190" si="71">P190*(1-AN190)*(1-AN191)*(1-AN192)*(1-AN193)*(1-AN194)*(1-AN195)*(1-AN196)*(1-AN197)*(1-AN198)*(1-AN199)*(1-AN200)*(1-AN201)*(1-AN202)*(1-AN203)</f>
        <v>0</v>
      </c>
      <c r="AQ190" s="123">
        <f t="shared" ref="AQ190" si="72">Q190</f>
        <v>0</v>
      </c>
      <c r="AR190" s="105" t="str">
        <f t="shared" ref="AR190" si="73">IF(AS190&lt;=1600,"BAJO",(IF(AND(AS190&gt;1600,AS190&lt;=3600),"MODERADO",IF(AND(AS190&gt;3600,AS190&lt;=4800),"ALTO",IF(AND(AS190&gt;4800,AS190&lt;=10000),"CATASTRÓFICO")))))</f>
        <v>BAJO</v>
      </c>
      <c r="AS190" s="126">
        <f t="shared" ref="AS190" si="74">(AP190*AQ190)*10000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52"/>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2"/>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2"/>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2"/>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2"/>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2"/>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2"/>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2"/>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2"/>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2"/>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5">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5"/>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5"/>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c r="N204" s="96"/>
      <c r="O204" s="96"/>
      <c r="P204" s="99"/>
      <c r="Q204" s="102"/>
      <c r="R204" s="105" t="str">
        <f t="shared" si="59"/>
        <v>BAJO</v>
      </c>
      <c r="S204" s="108">
        <f t="shared" ref="S204" si="76">(P204*Q204)*10000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5"/>
        <v>0</v>
      </c>
      <c r="AO204" s="35"/>
      <c r="AP204" s="120">
        <f t="shared" ref="AP204" si="77">P204*(1-AN204)*(1-AN205)*(1-AN206)*(1-AN207)*(1-AN208)*(1-AN209)*(1-AN210)*(1-AN211)*(1-AN212)*(1-AN213)*(1-AN214)*(1-AN215)*(1-AN216)*(1-AN217)</f>
        <v>0</v>
      </c>
      <c r="AQ204" s="123">
        <f t="shared" ref="AQ204" si="78">Q204</f>
        <v>0</v>
      </c>
      <c r="AR204" s="105" t="str">
        <f t="shared" ref="AR204" si="79">IF(AS204&lt;=1600,"BAJO",(IF(AND(AS204&gt;1600,AS204&lt;=3600),"MODERADO",IF(AND(AS204&gt;3600,AS204&lt;=4800),"ALTO",IF(AND(AS204&gt;4800,AS204&lt;=10000),"CATASTRÓFICO")))))</f>
        <v>BAJO</v>
      </c>
      <c r="AS204" s="126">
        <f t="shared" ref="AS204" si="80">(AP204*AQ204)*10000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5"/>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5"/>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5"/>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5"/>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5"/>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5"/>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5"/>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5"/>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5"/>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5"/>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5"/>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5"/>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5"/>
        <v>0</v>
      </c>
      <c r="AO217" s="39"/>
      <c r="AP217" s="122"/>
      <c r="AQ217" s="125"/>
      <c r="AR217" s="107"/>
      <c r="AS217" s="128"/>
    </row>
    <row r="218" spans="1:45" hidden="1" x14ac:dyDescent="0.35">
      <c r="N218" s="94"/>
    </row>
    <row r="219" spans="1:45" hidden="1" x14ac:dyDescent="0.35">
      <c r="N219" s="94"/>
    </row>
    <row r="220" spans="1:45" hidden="1" x14ac:dyDescent="0.35">
      <c r="N220" s="94"/>
    </row>
    <row r="221" spans="1:45" hidden="1" x14ac:dyDescent="0.35">
      <c r="N221" s="94"/>
    </row>
    <row r="222" spans="1:45" hidden="1" x14ac:dyDescent="0.35">
      <c r="N222" s="94"/>
    </row>
    <row r="223" spans="1:45" hidden="1" x14ac:dyDescent="0.35">
      <c r="N223" s="94"/>
    </row>
    <row r="224" spans="1:45" hidden="1" x14ac:dyDescent="0.35">
      <c r="N224" s="94"/>
    </row>
    <row r="225" spans="14:14" hidden="1" x14ac:dyDescent="0.35">
      <c r="N225" s="94"/>
    </row>
    <row r="226" spans="14:14" hidden="1" x14ac:dyDescent="0.35">
      <c r="N226" s="94"/>
    </row>
    <row r="227" spans="14:14" hidden="1" x14ac:dyDescent="0.35">
      <c r="N227" s="94"/>
    </row>
    <row r="228" spans="14:14" hidden="1" x14ac:dyDescent="0.35">
      <c r="N228" s="94"/>
    </row>
    <row r="229" spans="14:14" hidden="1" x14ac:dyDescent="0.35">
      <c r="N229" s="94"/>
    </row>
    <row r="230" spans="14:14" hidden="1" x14ac:dyDescent="0.35">
      <c r="N230" s="94"/>
    </row>
    <row r="231" spans="14:14" ht="18.600000000000001" hidden="1" thickBot="1" x14ac:dyDescent="0.4">
      <c r="N231" s="95"/>
    </row>
    <row r="232" spans="14:14" hidden="1" x14ac:dyDescent="0.35"/>
    <row r="233" spans="14:14" hidden="1" x14ac:dyDescent="0.35"/>
    <row r="234" spans="14:14" hidden="1" x14ac:dyDescent="0.35"/>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18:N231"/>
    <mergeCell ref="N204:N217"/>
    <mergeCell ref="O204:O217"/>
    <mergeCell ref="P204:P217"/>
    <mergeCell ref="Q204:Q217"/>
    <mergeCell ref="R204:R217"/>
    <mergeCell ref="S204:S217"/>
    <mergeCell ref="A204:A217"/>
    <mergeCell ref="B204:B217"/>
    <mergeCell ref="C204:D217"/>
    <mergeCell ref="E204:E217"/>
    <mergeCell ref="F204:F217"/>
    <mergeCell ref="G204:G217"/>
    <mergeCell ref="H204:H217"/>
    <mergeCell ref="I204:I217"/>
    <mergeCell ref="J204:J217"/>
    <mergeCell ref="K204:K217"/>
    <mergeCell ref="L204:L217"/>
  </mergeCells>
  <conditionalFormatting sqref="R8 R22 R36 R50 R64 R78 R92 R106 R120 R134 R148 R162 R176 R190 R204">
    <cfRule type="containsText" dxfId="38" priority="10" operator="containsText" text="BAJO">
      <formula>NOT(ISERROR(SEARCH("BAJO",R8)))</formula>
    </cfRule>
    <cfRule type="containsText" dxfId="37" priority="11" operator="containsText" text="MODERADO">
      <formula>NOT(ISERROR(SEARCH("MODERADO",R8)))</formula>
    </cfRule>
    <cfRule type="containsText" dxfId="36" priority="12" operator="containsText" text="ALTO">
      <formula>NOT(ISERROR(SEARCH("ALTO",R8)))</formula>
    </cfRule>
    <cfRule type="containsText" dxfId="35" priority="13" operator="containsText" text="EXTREMO">
      <formula>NOT(ISERROR(SEARCH("EXTREMO",R8)))</formula>
    </cfRule>
  </conditionalFormatting>
  <conditionalFormatting sqref="AR8 AR22 AR36 AR50 AR64 AR78 AR92 AR106 AR120 AR134 AR148 AR162 AR176 AR190 AR204">
    <cfRule type="containsText" dxfId="34" priority="1" operator="containsText" text="BAJO">
      <formula>NOT(ISERROR(SEARCH("BAJO",AR8)))</formula>
    </cfRule>
    <cfRule type="containsText" dxfId="33" priority="2" operator="containsText" text="MODERADO">
      <formula>NOT(ISERROR(SEARCH("MODERADO",AR8)))</formula>
    </cfRule>
    <cfRule type="containsText" dxfId="32" priority="3" operator="containsText" text="ALTO">
      <formula>NOT(ISERROR(SEARCH("ALTO",AR8)))</formula>
    </cfRule>
    <cfRule type="containsText" dxfId="31" priority="4" operator="containsText" text="CATASTRÓFICO">
      <formula>NOT(ISERROR(SEARCH("CATASTRÓFICO",AR8)))</formula>
    </cfRule>
  </conditionalFormatting>
  <conditionalFormatting sqref="AS8:AS217">
    <cfRule type="cellIs" dxfId="30" priority="5" operator="between">
      <formula>1</formula>
      <formula>2</formula>
    </cfRule>
    <cfRule type="cellIs" dxfId="29" priority="6" operator="between">
      <formula>3</formula>
      <formula>4</formula>
    </cfRule>
    <cfRule type="cellIs" dxfId="28" priority="7" operator="between">
      <formula>5</formula>
      <formula>9</formula>
    </cfRule>
    <cfRule type="cellIs" dxfId="27" priority="8" operator="between">
      <formula>10</formula>
      <formula>16</formula>
    </cfRule>
    <cfRule type="cellIs" dxfId="26"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2E532214-B878-4283-B4D9-E7889C295112}">
          <x14:formula1>
            <xm:f>'Listas desplegables '!$M$13</xm:f>
          </x14:formula1>
          <xm:sqref>AB8:AM217</xm:sqref>
        </x14:dataValidation>
        <x14:dataValidation type="list" allowBlank="1" showInputMessage="1" showErrorMessage="1" xr:uid="{CED3FCB0-81FC-465C-8FC4-9D5F3AB544B8}">
          <x14:formula1>
            <xm:f>'Listas desplegables '!$L$13</xm:f>
          </x14:formula1>
          <xm:sqref>X8:X217 AA8:AA217</xm:sqref>
        </x14:dataValidation>
        <x14:dataValidation type="list" allowBlank="1" showInputMessage="1" showErrorMessage="1" xr:uid="{D68B6A13-C671-4E90-B071-A959E718C367}">
          <x14:formula1>
            <xm:f>'Listas desplegables '!$K$13</xm:f>
          </x14:formula1>
          <xm:sqref>Z8:Z217 V40:W40 W8:W39 W41:W217</xm:sqref>
        </x14:dataValidation>
        <x14:dataValidation type="list" allowBlank="1" showInputMessage="1" showErrorMessage="1" xr:uid="{15D66ED5-72A4-452E-BE18-14E5F3658464}">
          <x14:formula1>
            <xm:f>'Listas desplegables '!$J$13</xm:f>
          </x14:formula1>
          <xm:sqref>V8:V217 Y8:Y217</xm:sqref>
        </x14:dataValidation>
        <x14:dataValidation type="list" allowBlank="1" showInputMessage="1" showErrorMessage="1" xr:uid="{227327DC-8221-42B7-AB91-EBAAACEBE547}">
          <x14:formula1>
            <xm:f>'Listas desplegables '!$C$21:$C$24</xm:f>
          </x14:formula1>
          <xm:sqref>T8:T217</xm:sqref>
        </x14:dataValidation>
        <x14:dataValidation type="list" allowBlank="1" showInputMessage="1" showErrorMessage="1" xr:uid="{301A5FBA-BBA1-4CAC-9EF1-8497FABF1924}">
          <x14:formula1>
            <xm:f>'Listas desplegables '!$G$13:$G$17</xm:f>
          </x14:formula1>
          <xm:sqref>P8:P217</xm:sqref>
        </x14:dataValidation>
        <x14:dataValidation type="list" allowBlank="1" showInputMessage="1" showErrorMessage="1" xr:uid="{A044A617-23C7-4D2F-A507-5E84DA38AEA1}">
          <x14:formula1>
            <xm:f>'Listas desplegables '!$H$13:$H$17</xm:f>
          </x14:formula1>
          <xm:sqref>Q8:Q217</xm:sqref>
        </x14:dataValidation>
        <x14:dataValidation type="list" allowBlank="1" showInputMessage="1" showErrorMessage="1" xr:uid="{34B17172-BD2E-4317-AF51-BC17B09D1777}">
          <x14:formula1>
            <xm:f>'Listas desplegables '!$C$14:$C$18</xm:f>
          </x14:formula1>
          <xm:sqref>M8:M217</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1FEB6-2BB9-4DB2-ABAF-69AE46C0C284}">
  <dimension ref="A1:AS234"/>
  <sheetViews>
    <sheetView topLeftCell="U14" workbookViewId="0">
      <selection activeCell="A4" sqref="A1:XFD1048576"/>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35.4414062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02.88671875" style="2" customWidth="1"/>
    <col min="15" max="15" width="90.4414062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6" width="7.6640625" style="2" customWidth="1"/>
    <col min="27" max="27" width="7.441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0.109375" style="2"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991</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992</v>
      </c>
      <c r="J5" s="139"/>
      <c r="K5" s="139"/>
      <c r="L5" s="139"/>
      <c r="M5" s="139"/>
      <c r="N5" s="139"/>
      <c r="O5" s="140"/>
      <c r="P5" s="135" t="s">
        <v>23</v>
      </c>
      <c r="Q5" s="136"/>
      <c r="R5" s="136"/>
      <c r="S5" s="136"/>
      <c r="T5" s="136"/>
      <c r="U5" s="137"/>
      <c r="V5" s="141"/>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x14ac:dyDescent="0.3">
      <c r="A8" s="111"/>
      <c r="B8" s="114"/>
      <c r="C8" s="114"/>
      <c r="D8" s="114"/>
      <c r="E8" s="114"/>
      <c r="F8" s="114"/>
      <c r="G8" s="114"/>
      <c r="H8" s="114"/>
      <c r="I8" s="114"/>
      <c r="J8" s="114"/>
      <c r="K8" s="114"/>
      <c r="L8" s="114"/>
      <c r="M8" s="114"/>
      <c r="N8" s="96"/>
      <c r="O8" s="96"/>
      <c r="P8" s="99">
        <v>0.8</v>
      </c>
      <c r="Q8" s="102">
        <v>1</v>
      </c>
      <c r="R8" s="105" t="str">
        <f t="shared" ref="R8" si="0">IF(S8&lt;=1600,"BAJO",(IF(AND(S8&gt;1600,S8&lt;=3600),"MODERADO",IF(AND(S8&gt;3600,S8&lt;=4800),"ALTO",IF(AND(S8&gt;4800,S8&lt;=10000),"EXTREMO")))))</f>
        <v>EXTREMO</v>
      </c>
      <c r="S8" s="108">
        <f>(P8*Q8)*10000</f>
        <v>8000</v>
      </c>
      <c r="T8" s="117" t="s">
        <v>9</v>
      </c>
      <c r="U8" s="36"/>
      <c r="V8" s="31"/>
      <c r="W8" s="31"/>
      <c r="X8" s="31"/>
      <c r="Y8" s="31"/>
      <c r="Z8" s="31"/>
      <c r="AA8" s="31"/>
      <c r="AB8" s="31"/>
      <c r="AC8" s="31"/>
      <c r="AD8" s="31"/>
      <c r="AE8" s="31"/>
      <c r="AF8" s="31"/>
      <c r="AG8" s="31"/>
      <c r="AH8" s="31"/>
      <c r="AI8" s="31"/>
      <c r="AJ8" s="31"/>
      <c r="AK8" s="31"/>
      <c r="AL8" s="31"/>
      <c r="AM8" s="31"/>
      <c r="AN8" s="38">
        <f>V8+W8+X8+Y8+Z8+AA8</f>
        <v>0</v>
      </c>
      <c r="AO8" s="35"/>
      <c r="AP8" s="120">
        <f t="shared" ref="AP8" si="1">P8*(1-AN8)*(1-AN9)*(1-AN10)*(1-AN11)*(1-AN12)*(1-AN13)*(1-AN14)*(1-AN15)*(1-AN16)*(1-AN17)*(1-AN18)*(1-AN19)*(1-AN20)*(1-AN21)</f>
        <v>0.8</v>
      </c>
      <c r="AQ8" s="123">
        <f>Q8</f>
        <v>1</v>
      </c>
      <c r="AR8" s="105" t="str">
        <f>IF(AS8&lt;=1600,"BAJO",(IF(AND(AS8&gt;1600,AS8&lt;=3600),"MODERADO",IF(AND(AS8&gt;3600,AS8&lt;=4800),"ALTO",IF(AND(AS8&gt;4800,AS8&lt;10000),"CATASTRÓFICO")))))</f>
        <v>CATASTRÓFICO</v>
      </c>
      <c r="AS8" s="126">
        <f>(AP8*AQ8)*10000</f>
        <v>8000</v>
      </c>
    </row>
    <row r="9" spans="1:45" s="1" customFormat="1" x14ac:dyDescent="0.3">
      <c r="A9" s="112"/>
      <c r="B9" s="115"/>
      <c r="C9" s="115"/>
      <c r="D9" s="115"/>
      <c r="E9" s="115"/>
      <c r="F9" s="115"/>
      <c r="G9" s="115"/>
      <c r="H9" s="115"/>
      <c r="I9" s="115"/>
      <c r="J9" s="115"/>
      <c r="K9" s="115"/>
      <c r="L9" s="115"/>
      <c r="M9" s="115"/>
      <c r="N9" s="97"/>
      <c r="O9" s="97"/>
      <c r="P9" s="100"/>
      <c r="Q9" s="103"/>
      <c r="R9" s="106"/>
      <c r="S9" s="109"/>
      <c r="T9" s="118"/>
      <c r="U9" s="30"/>
      <c r="V9" s="31"/>
      <c r="W9" s="31"/>
      <c r="X9" s="31"/>
      <c r="Y9" s="31"/>
      <c r="Z9" s="31"/>
      <c r="AA9" s="31"/>
      <c r="AB9" s="31"/>
      <c r="AC9" s="31"/>
      <c r="AD9" s="31"/>
      <c r="AE9" s="31"/>
      <c r="AF9" s="31"/>
      <c r="AG9" s="31"/>
      <c r="AH9" s="31"/>
      <c r="AI9" s="31"/>
      <c r="AJ9" s="31"/>
      <c r="AK9" s="31"/>
      <c r="AL9" s="31"/>
      <c r="AM9" s="31"/>
      <c r="AN9" s="32">
        <f t="shared" ref="AN9:AN72" si="2">V9+W9+X9+Y9+Z9+AA9</f>
        <v>0</v>
      </c>
      <c r="AO9" s="33"/>
      <c r="AP9" s="121"/>
      <c r="AQ9" s="124"/>
      <c r="AR9" s="106"/>
      <c r="AS9" s="127"/>
    </row>
    <row r="10" spans="1:45" s="1" customFormat="1" x14ac:dyDescent="0.3">
      <c r="A10" s="112"/>
      <c r="B10" s="115"/>
      <c r="C10" s="115"/>
      <c r="D10" s="115"/>
      <c r="E10" s="115"/>
      <c r="F10" s="115"/>
      <c r="G10" s="115"/>
      <c r="H10" s="115"/>
      <c r="I10" s="115"/>
      <c r="J10" s="115"/>
      <c r="K10" s="115"/>
      <c r="L10" s="115"/>
      <c r="M10" s="115"/>
      <c r="N10" s="97"/>
      <c r="O10" s="97"/>
      <c r="P10" s="100"/>
      <c r="Q10" s="103"/>
      <c r="R10" s="106"/>
      <c r="S10" s="109"/>
      <c r="T10" s="118"/>
      <c r="U10" s="34"/>
      <c r="V10" s="31"/>
      <c r="W10" s="31"/>
      <c r="X10" s="31"/>
      <c r="Y10" s="31"/>
      <c r="Z10" s="31"/>
      <c r="AA10" s="31"/>
      <c r="AB10" s="31"/>
      <c r="AC10" s="31"/>
      <c r="AD10" s="31"/>
      <c r="AE10" s="31"/>
      <c r="AF10" s="31"/>
      <c r="AG10" s="31"/>
      <c r="AH10" s="31"/>
      <c r="AI10" s="31"/>
      <c r="AJ10" s="31"/>
      <c r="AK10" s="31"/>
      <c r="AL10" s="31"/>
      <c r="AM10" s="31"/>
      <c r="AN10" s="32">
        <f t="shared" si="2"/>
        <v>0</v>
      </c>
      <c r="AO10" s="33"/>
      <c r="AP10" s="121"/>
      <c r="AQ10" s="124"/>
      <c r="AR10" s="106"/>
      <c r="AS10" s="127"/>
    </row>
    <row r="11" spans="1:45" s="1" customFormat="1" x14ac:dyDescent="0.3">
      <c r="A11" s="112"/>
      <c r="B11" s="115"/>
      <c r="C11" s="115"/>
      <c r="D11" s="115"/>
      <c r="E11" s="115"/>
      <c r="F11" s="115"/>
      <c r="G11" s="115"/>
      <c r="H11" s="115"/>
      <c r="I11" s="115"/>
      <c r="J11" s="115"/>
      <c r="K11" s="115"/>
      <c r="L11" s="115"/>
      <c r="M11" s="115"/>
      <c r="N11" s="97"/>
      <c r="O11" s="97"/>
      <c r="P11" s="100"/>
      <c r="Q11" s="103"/>
      <c r="R11" s="106"/>
      <c r="S11" s="109"/>
      <c r="T11" s="118"/>
      <c r="U11" s="34"/>
      <c r="V11" s="31"/>
      <c r="W11" s="31"/>
      <c r="X11" s="31"/>
      <c r="Y11" s="31"/>
      <c r="Z11" s="31"/>
      <c r="AA11" s="31"/>
      <c r="AB11" s="31"/>
      <c r="AC11" s="31"/>
      <c r="AD11" s="31"/>
      <c r="AE11" s="31"/>
      <c r="AF11" s="31"/>
      <c r="AG11" s="31"/>
      <c r="AH11" s="31"/>
      <c r="AI11" s="31"/>
      <c r="AJ11" s="31"/>
      <c r="AK11" s="31"/>
      <c r="AL11" s="31"/>
      <c r="AM11" s="31"/>
      <c r="AN11" s="32">
        <f t="shared" si="2"/>
        <v>0</v>
      </c>
      <c r="AO11" s="33"/>
      <c r="AP11" s="121"/>
      <c r="AQ11" s="124"/>
      <c r="AR11" s="106"/>
      <c r="AS11" s="127"/>
    </row>
    <row r="12" spans="1:45" s="1" customFormat="1" x14ac:dyDescent="0.3">
      <c r="A12" s="112"/>
      <c r="B12" s="115"/>
      <c r="C12" s="115"/>
      <c r="D12" s="115"/>
      <c r="E12" s="115"/>
      <c r="F12" s="115"/>
      <c r="G12" s="115"/>
      <c r="H12" s="115"/>
      <c r="I12" s="115"/>
      <c r="J12" s="115"/>
      <c r="K12" s="115"/>
      <c r="L12" s="115"/>
      <c r="M12" s="115"/>
      <c r="N12" s="97"/>
      <c r="O12" s="97"/>
      <c r="P12" s="100"/>
      <c r="Q12" s="103"/>
      <c r="R12" s="106"/>
      <c r="S12" s="109"/>
      <c r="T12" s="118"/>
      <c r="U12" s="30"/>
      <c r="V12" s="31"/>
      <c r="W12" s="31"/>
      <c r="X12" s="31"/>
      <c r="Y12" s="31"/>
      <c r="Z12" s="31"/>
      <c r="AA12" s="31"/>
      <c r="AB12" s="31"/>
      <c r="AC12" s="31"/>
      <c r="AD12" s="31"/>
      <c r="AE12" s="31"/>
      <c r="AF12" s="31"/>
      <c r="AG12" s="31"/>
      <c r="AH12" s="31"/>
      <c r="AI12" s="31"/>
      <c r="AJ12" s="31"/>
      <c r="AK12" s="31"/>
      <c r="AL12" s="31"/>
      <c r="AM12" s="31"/>
      <c r="AN12" s="32">
        <f t="shared" si="2"/>
        <v>0</v>
      </c>
      <c r="AO12" s="33"/>
      <c r="AP12" s="121"/>
      <c r="AQ12" s="124"/>
      <c r="AR12" s="106"/>
      <c r="AS12" s="127"/>
    </row>
    <row r="13" spans="1:45" s="1" customFormat="1" x14ac:dyDescent="0.3">
      <c r="A13" s="112"/>
      <c r="B13" s="115"/>
      <c r="C13" s="115"/>
      <c r="D13" s="115"/>
      <c r="E13" s="115"/>
      <c r="F13" s="115"/>
      <c r="G13" s="115"/>
      <c r="H13" s="115"/>
      <c r="I13" s="115"/>
      <c r="J13" s="115"/>
      <c r="K13" s="115"/>
      <c r="L13" s="115"/>
      <c r="M13" s="115"/>
      <c r="N13" s="97"/>
      <c r="O13" s="97"/>
      <c r="P13" s="100"/>
      <c r="Q13" s="103"/>
      <c r="R13" s="106"/>
      <c r="S13" s="109"/>
      <c r="T13" s="118"/>
      <c r="U13" s="30"/>
      <c r="V13" s="31"/>
      <c r="W13" s="31"/>
      <c r="X13" s="31"/>
      <c r="Y13" s="31"/>
      <c r="Z13" s="31"/>
      <c r="AA13" s="31"/>
      <c r="AB13" s="31"/>
      <c r="AC13" s="31"/>
      <c r="AD13" s="31"/>
      <c r="AE13" s="31"/>
      <c r="AF13" s="31"/>
      <c r="AG13" s="31"/>
      <c r="AH13" s="31"/>
      <c r="AI13" s="31"/>
      <c r="AJ13" s="31"/>
      <c r="AK13" s="31"/>
      <c r="AL13" s="31"/>
      <c r="AM13" s="31"/>
      <c r="AN13" s="32">
        <f t="shared" si="2"/>
        <v>0</v>
      </c>
      <c r="AO13" s="33"/>
      <c r="AP13" s="121"/>
      <c r="AQ13" s="124"/>
      <c r="AR13" s="106"/>
      <c r="AS13" s="127"/>
    </row>
    <row r="14" spans="1:45" s="1" customFormat="1" x14ac:dyDescent="0.3">
      <c r="A14" s="112"/>
      <c r="B14" s="115"/>
      <c r="C14" s="115"/>
      <c r="D14" s="115"/>
      <c r="E14" s="115"/>
      <c r="F14" s="115"/>
      <c r="G14" s="115"/>
      <c r="H14" s="115"/>
      <c r="I14" s="115"/>
      <c r="J14" s="115"/>
      <c r="K14" s="115"/>
      <c r="L14" s="115"/>
      <c r="M14" s="115"/>
      <c r="N14" s="97"/>
      <c r="O14" s="97"/>
      <c r="P14" s="100"/>
      <c r="Q14" s="103"/>
      <c r="R14" s="106"/>
      <c r="S14" s="109"/>
      <c r="T14" s="118"/>
      <c r="U14" s="30"/>
      <c r="V14" s="31"/>
      <c r="W14" s="31"/>
      <c r="X14" s="31"/>
      <c r="Y14" s="31"/>
      <c r="Z14" s="31"/>
      <c r="AA14" s="31"/>
      <c r="AB14" s="31"/>
      <c r="AC14" s="31"/>
      <c r="AD14" s="31"/>
      <c r="AE14" s="31"/>
      <c r="AF14" s="31"/>
      <c r="AG14" s="31"/>
      <c r="AH14" s="31"/>
      <c r="AI14" s="31"/>
      <c r="AJ14" s="31"/>
      <c r="AK14" s="31"/>
      <c r="AL14" s="31"/>
      <c r="AM14" s="31"/>
      <c r="AN14" s="32">
        <f t="shared" si="2"/>
        <v>0</v>
      </c>
      <c r="AO14" s="33"/>
      <c r="AP14" s="121"/>
      <c r="AQ14" s="124"/>
      <c r="AR14" s="106"/>
      <c r="AS14" s="127"/>
    </row>
    <row r="15" spans="1:45" s="1" customFormat="1" x14ac:dyDescent="0.3">
      <c r="A15" s="112"/>
      <c r="B15" s="115"/>
      <c r="C15" s="115"/>
      <c r="D15" s="115"/>
      <c r="E15" s="115"/>
      <c r="F15" s="115"/>
      <c r="G15" s="115"/>
      <c r="H15" s="115"/>
      <c r="I15" s="115"/>
      <c r="J15" s="115"/>
      <c r="K15" s="115"/>
      <c r="L15" s="115"/>
      <c r="M15" s="115"/>
      <c r="N15" s="97"/>
      <c r="O15" s="97"/>
      <c r="P15" s="100"/>
      <c r="Q15" s="103"/>
      <c r="R15" s="106"/>
      <c r="S15" s="109"/>
      <c r="T15" s="118"/>
      <c r="U15" s="30"/>
      <c r="V15" s="31"/>
      <c r="W15" s="31"/>
      <c r="X15" s="31"/>
      <c r="Y15" s="31"/>
      <c r="Z15" s="31"/>
      <c r="AA15" s="31"/>
      <c r="AB15" s="31"/>
      <c r="AC15" s="31"/>
      <c r="AD15" s="31"/>
      <c r="AE15" s="31"/>
      <c r="AF15" s="31"/>
      <c r="AG15" s="31"/>
      <c r="AH15" s="31"/>
      <c r="AI15" s="31"/>
      <c r="AJ15" s="31"/>
      <c r="AK15" s="31"/>
      <c r="AL15" s="31"/>
      <c r="AM15" s="31"/>
      <c r="AN15" s="32">
        <f t="shared" si="2"/>
        <v>0</v>
      </c>
      <c r="AO15" s="33"/>
      <c r="AP15" s="121"/>
      <c r="AQ15" s="124"/>
      <c r="AR15" s="106"/>
      <c r="AS15" s="127"/>
    </row>
    <row r="16" spans="1:45" s="1" customFormat="1" x14ac:dyDescent="0.3">
      <c r="A16" s="112"/>
      <c r="B16" s="115"/>
      <c r="C16" s="115"/>
      <c r="D16" s="115"/>
      <c r="E16" s="115"/>
      <c r="F16" s="115"/>
      <c r="G16" s="115"/>
      <c r="H16" s="115"/>
      <c r="I16" s="115"/>
      <c r="J16" s="115"/>
      <c r="K16" s="115"/>
      <c r="L16" s="115"/>
      <c r="M16" s="115"/>
      <c r="N16" s="97"/>
      <c r="O16" s="97"/>
      <c r="P16" s="100"/>
      <c r="Q16" s="103"/>
      <c r="R16" s="106"/>
      <c r="S16" s="109"/>
      <c r="T16" s="118"/>
      <c r="U16" s="30"/>
      <c r="V16" s="31"/>
      <c r="W16" s="31"/>
      <c r="X16" s="31"/>
      <c r="Y16" s="31"/>
      <c r="Z16" s="31"/>
      <c r="AA16" s="31"/>
      <c r="AB16" s="31"/>
      <c r="AC16" s="31"/>
      <c r="AD16" s="31"/>
      <c r="AE16" s="31"/>
      <c r="AF16" s="31"/>
      <c r="AG16" s="31"/>
      <c r="AH16" s="31"/>
      <c r="AI16" s="31"/>
      <c r="AJ16" s="31"/>
      <c r="AK16" s="31"/>
      <c r="AL16" s="31"/>
      <c r="AM16" s="31"/>
      <c r="AN16" s="32">
        <f t="shared" si="2"/>
        <v>0</v>
      </c>
      <c r="AO16" s="33"/>
      <c r="AP16" s="121"/>
      <c r="AQ16" s="124"/>
      <c r="AR16" s="106"/>
      <c r="AS16" s="127"/>
    </row>
    <row r="17" spans="1:45" s="1" customFormat="1" ht="65.25" customHeight="1" x14ac:dyDescent="0.3">
      <c r="A17" s="112"/>
      <c r="B17" s="115"/>
      <c r="C17" s="115"/>
      <c r="D17" s="115"/>
      <c r="E17" s="115"/>
      <c r="F17" s="115"/>
      <c r="G17" s="115"/>
      <c r="H17" s="115"/>
      <c r="I17" s="115"/>
      <c r="J17" s="115"/>
      <c r="K17" s="115"/>
      <c r="L17" s="115"/>
      <c r="M17" s="115"/>
      <c r="N17" s="97"/>
      <c r="O17" s="97"/>
      <c r="P17" s="100"/>
      <c r="Q17" s="103"/>
      <c r="R17" s="106"/>
      <c r="S17" s="109"/>
      <c r="T17" s="118"/>
      <c r="U17" s="30"/>
      <c r="V17" s="31"/>
      <c r="W17" s="31"/>
      <c r="X17" s="31"/>
      <c r="Y17" s="31"/>
      <c r="Z17" s="31"/>
      <c r="AA17" s="31"/>
      <c r="AB17" s="31"/>
      <c r="AC17" s="31"/>
      <c r="AD17" s="31"/>
      <c r="AE17" s="31"/>
      <c r="AF17" s="31"/>
      <c r="AG17" s="31"/>
      <c r="AH17" s="31"/>
      <c r="AI17" s="31"/>
      <c r="AJ17" s="31"/>
      <c r="AK17" s="31"/>
      <c r="AL17" s="31"/>
      <c r="AM17" s="31"/>
      <c r="AN17" s="32">
        <f t="shared" si="2"/>
        <v>0</v>
      </c>
      <c r="AO17" s="33"/>
      <c r="AP17" s="121"/>
      <c r="AQ17" s="124"/>
      <c r="AR17" s="106"/>
      <c r="AS17" s="127"/>
    </row>
    <row r="18" spans="1:45" s="1" customFormat="1" ht="1.5" customHeight="1" thickBot="1" x14ac:dyDescent="0.35">
      <c r="A18" s="112"/>
      <c r="B18" s="115"/>
      <c r="C18" s="115"/>
      <c r="D18" s="115"/>
      <c r="E18" s="115"/>
      <c r="F18" s="115"/>
      <c r="G18" s="115"/>
      <c r="H18" s="115"/>
      <c r="I18" s="115"/>
      <c r="J18" s="115"/>
      <c r="K18" s="115"/>
      <c r="L18" s="115"/>
      <c r="M18" s="115"/>
      <c r="N18" s="97"/>
      <c r="O18" s="97"/>
      <c r="P18" s="100"/>
      <c r="Q18" s="103"/>
      <c r="R18" s="106"/>
      <c r="S18" s="109"/>
      <c r="T18" s="118"/>
      <c r="U18" s="30"/>
      <c r="V18" s="31"/>
      <c r="W18" s="31"/>
      <c r="X18" s="31"/>
      <c r="Y18" s="31"/>
      <c r="Z18" s="31"/>
      <c r="AA18" s="31"/>
      <c r="AB18" s="31"/>
      <c r="AC18" s="31"/>
      <c r="AD18" s="31"/>
      <c r="AE18" s="31"/>
      <c r="AF18" s="31"/>
      <c r="AG18" s="31"/>
      <c r="AH18" s="31"/>
      <c r="AI18" s="31"/>
      <c r="AJ18" s="31"/>
      <c r="AK18" s="31"/>
      <c r="AL18" s="31"/>
      <c r="AM18" s="31"/>
      <c r="AN18" s="32">
        <f t="shared" si="2"/>
        <v>0</v>
      </c>
      <c r="AO18" s="33"/>
      <c r="AP18" s="121"/>
      <c r="AQ18" s="124"/>
      <c r="AR18" s="106"/>
      <c r="AS18" s="127"/>
    </row>
    <row r="19" spans="1:45" s="1" customFormat="1" ht="18.600000000000001" hidden="1" thickBot="1" x14ac:dyDescent="0.35">
      <c r="A19" s="112"/>
      <c r="B19" s="115"/>
      <c r="C19" s="115"/>
      <c r="D19" s="115"/>
      <c r="E19" s="115"/>
      <c r="F19" s="115"/>
      <c r="G19" s="115"/>
      <c r="H19" s="115"/>
      <c r="I19" s="115"/>
      <c r="J19" s="115"/>
      <c r="K19" s="115"/>
      <c r="L19" s="115"/>
      <c r="M19" s="115"/>
      <c r="N19" s="97"/>
      <c r="O19" s="97"/>
      <c r="P19" s="100"/>
      <c r="Q19" s="103"/>
      <c r="R19" s="106"/>
      <c r="S19" s="109"/>
      <c r="T19" s="118"/>
      <c r="U19" s="30"/>
      <c r="V19" s="31"/>
      <c r="W19" s="31"/>
      <c r="X19" s="31"/>
      <c r="Y19" s="31"/>
      <c r="Z19" s="31"/>
      <c r="AA19" s="31"/>
      <c r="AB19" s="31"/>
      <c r="AC19" s="31"/>
      <c r="AD19" s="31"/>
      <c r="AE19" s="31"/>
      <c r="AF19" s="31"/>
      <c r="AG19" s="31"/>
      <c r="AH19" s="31"/>
      <c r="AI19" s="31"/>
      <c r="AJ19" s="31"/>
      <c r="AK19" s="31"/>
      <c r="AL19" s="31"/>
      <c r="AM19" s="31"/>
      <c r="AN19" s="32">
        <f t="shared" si="2"/>
        <v>0</v>
      </c>
      <c r="AO19" s="33"/>
      <c r="AP19" s="121"/>
      <c r="AQ19" s="124"/>
      <c r="AR19" s="106"/>
      <c r="AS19" s="127"/>
    </row>
    <row r="20" spans="1:45" s="1" customFormat="1" ht="19.5" hidden="1" customHeight="1" x14ac:dyDescent="0.3">
      <c r="A20" s="112"/>
      <c r="B20" s="115"/>
      <c r="C20" s="115"/>
      <c r="D20" s="115"/>
      <c r="E20" s="115"/>
      <c r="F20" s="115"/>
      <c r="G20" s="115"/>
      <c r="H20" s="115"/>
      <c r="I20" s="115"/>
      <c r="J20" s="115"/>
      <c r="K20" s="115"/>
      <c r="L20" s="115"/>
      <c r="M20" s="115"/>
      <c r="N20" s="97"/>
      <c r="O20" s="97"/>
      <c r="P20" s="100"/>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2"/>
        <v>0</v>
      </c>
      <c r="AO20" s="33"/>
      <c r="AP20" s="121"/>
      <c r="AQ20" s="124"/>
      <c r="AR20" s="106"/>
      <c r="AS20" s="127"/>
    </row>
    <row r="21" spans="1:45" s="1" customFormat="1" ht="3" hidden="1" customHeight="1" x14ac:dyDescent="0.3">
      <c r="A21" s="113"/>
      <c r="B21" s="116"/>
      <c r="C21" s="116"/>
      <c r="D21" s="116"/>
      <c r="E21" s="116"/>
      <c r="F21" s="116"/>
      <c r="G21" s="116"/>
      <c r="H21" s="116"/>
      <c r="I21" s="116"/>
      <c r="J21" s="116"/>
      <c r="K21" s="116"/>
      <c r="L21" s="116"/>
      <c r="M21" s="116"/>
      <c r="N21" s="98"/>
      <c r="O21" s="98"/>
      <c r="P21" s="101"/>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2"/>
        <v>0</v>
      </c>
      <c r="AO21" s="39"/>
      <c r="AP21" s="122"/>
      <c r="AQ21" s="125"/>
      <c r="AR21" s="107"/>
      <c r="AS21" s="128"/>
    </row>
    <row r="22" spans="1:45" x14ac:dyDescent="0.35">
      <c r="A22" s="111"/>
      <c r="B22" s="114"/>
      <c r="C22" s="114"/>
      <c r="D22" s="114"/>
      <c r="E22" s="114"/>
      <c r="F22" s="114"/>
      <c r="G22" s="114"/>
      <c r="H22" s="114"/>
      <c r="I22" s="114"/>
      <c r="J22" s="114"/>
      <c r="K22" s="114"/>
      <c r="L22" s="114"/>
      <c r="M22" s="114"/>
      <c r="N22" s="96"/>
      <c r="O22" s="96"/>
      <c r="P22" s="99">
        <v>0.8</v>
      </c>
      <c r="Q22" s="102">
        <v>1</v>
      </c>
      <c r="R22" s="105" t="str">
        <f t="shared" ref="R22" si="3">IF(S22&lt;=1600,"BAJO",(IF(AND(S22&gt;1600,S22&lt;=3600),"MODERADO",IF(AND(S22&gt;3600,S22&lt;=4800),"ALTO",IF(AND(S22&gt;4800,S22&lt;=10000),"EXTREMO")))))</f>
        <v>EXTREMO</v>
      </c>
      <c r="S22" s="108">
        <f>(P22*Q22)*10000</f>
        <v>8000</v>
      </c>
      <c r="T22" s="117"/>
      <c r="U22" s="48"/>
      <c r="V22" s="31"/>
      <c r="W22" s="31"/>
      <c r="X22" s="31"/>
      <c r="Y22" s="31"/>
      <c r="Z22" s="31"/>
      <c r="AA22" s="31"/>
      <c r="AB22" s="31"/>
      <c r="AC22" s="31"/>
      <c r="AD22" s="31"/>
      <c r="AE22" s="31"/>
      <c r="AF22" s="31"/>
      <c r="AG22" s="31"/>
      <c r="AH22" s="31"/>
      <c r="AI22" s="31"/>
      <c r="AJ22" s="31"/>
      <c r="AK22" s="31"/>
      <c r="AL22" s="31"/>
      <c r="AM22" s="31"/>
      <c r="AN22" s="38">
        <f t="shared" si="2"/>
        <v>0</v>
      </c>
      <c r="AO22" s="35"/>
      <c r="AP22" s="120">
        <f t="shared" ref="AP22" si="4">P22*(1-AN22)*(1-AN23)*(1-AN24)*(1-AN25)*(1-AN26)*(1-AN27)*(1-AN28)*(1-AN29)*(1-AN30)*(1-AN31)*(1-AN32)*(1-AN33)*(1-AN34)*(1-AN35)</f>
        <v>0.8</v>
      </c>
      <c r="AQ22" s="123">
        <f>Q22</f>
        <v>1</v>
      </c>
      <c r="AR22" s="105" t="str">
        <f t="shared" ref="AR22" si="5">IF(AS22&lt;=1600,"BAJO",(IF(AND(AS22&gt;1600,AS22&lt;=3600),"MODERADO",IF(AND(AS22&gt;3600,AS22&lt;=4800),"ALTO",IF(AND(AS22&gt;4800,AS22&lt;10000),"CATASTRÓFICO")))))</f>
        <v>CATASTRÓFICO</v>
      </c>
      <c r="AS22" s="126">
        <f t="shared" ref="AS22" si="6">(AP22*AQ22)*10000</f>
        <v>8000</v>
      </c>
    </row>
    <row r="23" spans="1:45" x14ac:dyDescent="0.35">
      <c r="A23" s="112"/>
      <c r="B23" s="115"/>
      <c r="C23" s="115"/>
      <c r="D23" s="115"/>
      <c r="E23" s="115"/>
      <c r="F23" s="115"/>
      <c r="G23" s="115"/>
      <c r="H23" s="115"/>
      <c r="I23" s="115"/>
      <c r="J23" s="115"/>
      <c r="K23" s="115"/>
      <c r="L23" s="115"/>
      <c r="M23" s="115"/>
      <c r="N23" s="97"/>
      <c r="O23" s="97"/>
      <c r="P23" s="100"/>
      <c r="Q23" s="103"/>
      <c r="R23" s="106"/>
      <c r="S23" s="109"/>
      <c r="T23" s="118"/>
      <c r="U23" s="49"/>
      <c r="V23" s="31"/>
      <c r="W23" s="31"/>
      <c r="X23" s="31"/>
      <c r="Y23" s="31"/>
      <c r="Z23" s="31"/>
      <c r="AA23" s="31"/>
      <c r="AB23" s="31"/>
      <c r="AC23" s="31"/>
      <c r="AD23" s="31"/>
      <c r="AE23" s="31"/>
      <c r="AF23" s="31"/>
      <c r="AG23" s="31"/>
      <c r="AH23" s="31"/>
      <c r="AI23" s="31"/>
      <c r="AJ23" s="31"/>
      <c r="AK23" s="31"/>
      <c r="AL23" s="31"/>
      <c r="AM23" s="31"/>
      <c r="AN23" s="32">
        <f t="shared" si="2"/>
        <v>0</v>
      </c>
      <c r="AO23" s="33"/>
      <c r="AP23" s="121"/>
      <c r="AQ23" s="124"/>
      <c r="AR23" s="106"/>
      <c r="AS23" s="127"/>
    </row>
    <row r="24" spans="1:45" ht="20.100000000000001" customHeight="1" x14ac:dyDescent="0.35">
      <c r="A24" s="112"/>
      <c r="B24" s="115"/>
      <c r="C24" s="115"/>
      <c r="D24" s="115"/>
      <c r="E24" s="115"/>
      <c r="F24" s="115"/>
      <c r="G24" s="115"/>
      <c r="H24" s="115"/>
      <c r="I24" s="115"/>
      <c r="J24" s="115"/>
      <c r="K24" s="115"/>
      <c r="L24" s="115"/>
      <c r="M24" s="115"/>
      <c r="N24" s="97"/>
      <c r="O24" s="97"/>
      <c r="P24" s="100"/>
      <c r="Q24" s="103"/>
      <c r="R24" s="106"/>
      <c r="S24" s="109"/>
      <c r="T24" s="118"/>
      <c r="U24" s="47"/>
      <c r="V24" s="31"/>
      <c r="W24" s="31"/>
      <c r="X24" s="31"/>
      <c r="Y24" s="31"/>
      <c r="Z24" s="31"/>
      <c r="AA24" s="31"/>
      <c r="AB24" s="31"/>
      <c r="AC24" s="31"/>
      <c r="AD24" s="31"/>
      <c r="AE24" s="31"/>
      <c r="AF24" s="31"/>
      <c r="AG24" s="31"/>
      <c r="AH24" s="31"/>
      <c r="AI24" s="31"/>
      <c r="AJ24" s="31"/>
      <c r="AK24" s="31"/>
      <c r="AL24" s="31"/>
      <c r="AM24" s="31"/>
      <c r="AN24" s="32">
        <f t="shared" si="2"/>
        <v>0</v>
      </c>
      <c r="AO24" s="33"/>
      <c r="AP24" s="121"/>
      <c r="AQ24" s="124"/>
      <c r="AR24" s="106"/>
      <c r="AS24" s="127"/>
    </row>
    <row r="25" spans="1:45" ht="20.100000000000001" customHeight="1" x14ac:dyDescent="0.35">
      <c r="A25" s="112"/>
      <c r="B25" s="115"/>
      <c r="C25" s="115"/>
      <c r="D25" s="115"/>
      <c r="E25" s="115"/>
      <c r="F25" s="115"/>
      <c r="G25" s="115"/>
      <c r="H25" s="115"/>
      <c r="I25" s="115"/>
      <c r="J25" s="115"/>
      <c r="K25" s="115"/>
      <c r="L25" s="115"/>
      <c r="M25" s="115"/>
      <c r="N25" s="97"/>
      <c r="O25" s="97"/>
      <c r="P25" s="100"/>
      <c r="Q25" s="103"/>
      <c r="R25" s="106"/>
      <c r="S25" s="109"/>
      <c r="T25" s="118"/>
      <c r="U25" s="34"/>
      <c r="V25" s="31"/>
      <c r="W25" s="31"/>
      <c r="X25" s="31"/>
      <c r="Y25" s="31"/>
      <c r="Z25" s="31"/>
      <c r="AA25" s="31"/>
      <c r="AB25" s="31"/>
      <c r="AC25" s="31"/>
      <c r="AD25" s="31"/>
      <c r="AE25" s="31"/>
      <c r="AF25" s="31"/>
      <c r="AG25" s="31"/>
      <c r="AH25" s="31"/>
      <c r="AI25" s="31"/>
      <c r="AJ25" s="31"/>
      <c r="AK25" s="31"/>
      <c r="AL25" s="31"/>
      <c r="AM25" s="31"/>
      <c r="AN25" s="32">
        <f t="shared" si="2"/>
        <v>0</v>
      </c>
      <c r="AO25" s="33"/>
      <c r="AP25" s="121"/>
      <c r="AQ25" s="124"/>
      <c r="AR25" s="106"/>
      <c r="AS25" s="127"/>
    </row>
    <row r="26" spans="1:45" ht="20.100000000000001" customHeight="1" x14ac:dyDescent="0.35">
      <c r="A26" s="112"/>
      <c r="B26" s="115"/>
      <c r="C26" s="115"/>
      <c r="D26" s="115"/>
      <c r="E26" s="115"/>
      <c r="F26" s="115"/>
      <c r="G26" s="115"/>
      <c r="H26" s="115"/>
      <c r="I26" s="115"/>
      <c r="J26" s="115"/>
      <c r="K26" s="115"/>
      <c r="L26" s="115"/>
      <c r="M26" s="115"/>
      <c r="N26" s="97"/>
      <c r="O26" s="97"/>
      <c r="P26" s="100"/>
      <c r="Q26" s="103"/>
      <c r="R26" s="106"/>
      <c r="S26" s="109"/>
      <c r="T26" s="118"/>
      <c r="U26" s="30"/>
      <c r="V26" s="31"/>
      <c r="W26" s="31"/>
      <c r="X26" s="31"/>
      <c r="Y26" s="31"/>
      <c r="Z26" s="31"/>
      <c r="AA26" s="31"/>
      <c r="AB26" s="31"/>
      <c r="AC26" s="31"/>
      <c r="AD26" s="31"/>
      <c r="AE26" s="31"/>
      <c r="AF26" s="31"/>
      <c r="AG26" s="31"/>
      <c r="AH26" s="31"/>
      <c r="AI26" s="31"/>
      <c r="AJ26" s="31"/>
      <c r="AK26" s="31"/>
      <c r="AL26" s="31"/>
      <c r="AM26" s="31"/>
      <c r="AN26" s="32">
        <f t="shared" si="2"/>
        <v>0</v>
      </c>
      <c r="AO26" s="33"/>
      <c r="AP26" s="121"/>
      <c r="AQ26" s="124"/>
      <c r="AR26" s="106"/>
      <c r="AS26" s="127"/>
    </row>
    <row r="27" spans="1:45" ht="20.100000000000001" customHeight="1" x14ac:dyDescent="0.35">
      <c r="A27" s="112"/>
      <c r="B27" s="115"/>
      <c r="C27" s="115"/>
      <c r="D27" s="115"/>
      <c r="E27" s="115"/>
      <c r="F27" s="115"/>
      <c r="G27" s="115"/>
      <c r="H27" s="115"/>
      <c r="I27" s="115"/>
      <c r="J27" s="115"/>
      <c r="K27" s="115"/>
      <c r="L27" s="115"/>
      <c r="M27" s="115"/>
      <c r="N27" s="97"/>
      <c r="O27" s="97"/>
      <c r="P27" s="100"/>
      <c r="Q27" s="103"/>
      <c r="R27" s="106"/>
      <c r="S27" s="109"/>
      <c r="T27" s="118"/>
      <c r="U27" s="30"/>
      <c r="V27" s="31"/>
      <c r="W27" s="31"/>
      <c r="X27" s="31"/>
      <c r="Y27" s="31"/>
      <c r="Z27" s="31"/>
      <c r="AA27" s="31"/>
      <c r="AB27" s="31"/>
      <c r="AC27" s="31"/>
      <c r="AD27" s="31"/>
      <c r="AE27" s="31"/>
      <c r="AF27" s="31"/>
      <c r="AG27" s="31"/>
      <c r="AH27" s="31"/>
      <c r="AI27" s="31"/>
      <c r="AJ27" s="31"/>
      <c r="AK27" s="31"/>
      <c r="AL27" s="31"/>
      <c r="AM27" s="31"/>
      <c r="AN27" s="32">
        <f t="shared" si="2"/>
        <v>0</v>
      </c>
      <c r="AO27" s="33"/>
      <c r="AP27" s="121"/>
      <c r="AQ27" s="124"/>
      <c r="AR27" s="106"/>
      <c r="AS27" s="127"/>
    </row>
    <row r="28" spans="1:45" ht="20.100000000000001" customHeight="1" x14ac:dyDescent="0.35">
      <c r="A28" s="112"/>
      <c r="B28" s="115"/>
      <c r="C28" s="115"/>
      <c r="D28" s="115"/>
      <c r="E28" s="115"/>
      <c r="F28" s="115"/>
      <c r="G28" s="115"/>
      <c r="H28" s="115"/>
      <c r="I28" s="115"/>
      <c r="J28" s="115"/>
      <c r="K28" s="115"/>
      <c r="L28" s="115"/>
      <c r="M28" s="115"/>
      <c r="N28" s="97"/>
      <c r="O28" s="97"/>
      <c r="P28" s="100"/>
      <c r="Q28" s="103"/>
      <c r="R28" s="106"/>
      <c r="S28" s="109"/>
      <c r="T28" s="118"/>
      <c r="U28" s="30"/>
      <c r="V28" s="31"/>
      <c r="W28" s="31"/>
      <c r="X28" s="31"/>
      <c r="Y28" s="31"/>
      <c r="Z28" s="31"/>
      <c r="AA28" s="31"/>
      <c r="AB28" s="31"/>
      <c r="AC28" s="31"/>
      <c r="AD28" s="31"/>
      <c r="AE28" s="31"/>
      <c r="AF28" s="31"/>
      <c r="AG28" s="31"/>
      <c r="AH28" s="31"/>
      <c r="AI28" s="31"/>
      <c r="AJ28" s="31"/>
      <c r="AK28" s="31"/>
      <c r="AL28" s="31"/>
      <c r="AM28" s="31"/>
      <c r="AN28" s="32">
        <f t="shared" si="2"/>
        <v>0</v>
      </c>
      <c r="AO28" s="33"/>
      <c r="AP28" s="121"/>
      <c r="AQ28" s="124"/>
      <c r="AR28" s="106"/>
      <c r="AS28" s="127"/>
    </row>
    <row r="29" spans="1:45" ht="20.100000000000001" customHeight="1" x14ac:dyDescent="0.35">
      <c r="A29" s="112"/>
      <c r="B29" s="115"/>
      <c r="C29" s="115"/>
      <c r="D29" s="115"/>
      <c r="E29" s="115"/>
      <c r="F29" s="115"/>
      <c r="G29" s="115"/>
      <c r="H29" s="115"/>
      <c r="I29" s="115"/>
      <c r="J29" s="115"/>
      <c r="K29" s="115"/>
      <c r="L29" s="115"/>
      <c r="M29" s="115"/>
      <c r="N29" s="97"/>
      <c r="O29" s="97"/>
      <c r="P29" s="100"/>
      <c r="Q29" s="103"/>
      <c r="R29" s="106"/>
      <c r="S29" s="109"/>
      <c r="T29" s="118"/>
      <c r="U29" s="30"/>
      <c r="V29" s="31"/>
      <c r="W29" s="31"/>
      <c r="X29" s="31"/>
      <c r="Y29" s="31"/>
      <c r="Z29" s="31"/>
      <c r="AA29" s="31"/>
      <c r="AB29" s="31"/>
      <c r="AC29" s="31"/>
      <c r="AD29" s="31"/>
      <c r="AE29" s="31"/>
      <c r="AF29" s="31"/>
      <c r="AG29" s="31"/>
      <c r="AH29" s="31"/>
      <c r="AI29" s="31"/>
      <c r="AJ29" s="31"/>
      <c r="AK29" s="31"/>
      <c r="AL29" s="31"/>
      <c r="AM29" s="31"/>
      <c r="AN29" s="32">
        <f t="shared" si="2"/>
        <v>0</v>
      </c>
      <c r="AO29" s="33"/>
      <c r="AP29" s="121"/>
      <c r="AQ29" s="124"/>
      <c r="AR29" s="106"/>
      <c r="AS29" s="127"/>
    </row>
    <row r="30" spans="1:45" ht="20.100000000000001" customHeight="1" x14ac:dyDescent="0.35">
      <c r="A30" s="112"/>
      <c r="B30" s="115"/>
      <c r="C30" s="115"/>
      <c r="D30" s="115"/>
      <c r="E30" s="115"/>
      <c r="F30" s="115"/>
      <c r="G30" s="115"/>
      <c r="H30" s="115"/>
      <c r="I30" s="115"/>
      <c r="J30" s="115"/>
      <c r="K30" s="115"/>
      <c r="L30" s="115"/>
      <c r="M30" s="115"/>
      <c r="N30" s="97"/>
      <c r="O30" s="97"/>
      <c r="P30" s="100"/>
      <c r="Q30" s="103"/>
      <c r="R30" s="106"/>
      <c r="S30" s="109"/>
      <c r="T30" s="118"/>
      <c r="U30" s="49"/>
      <c r="V30" s="31"/>
      <c r="W30" s="31"/>
      <c r="X30" s="31"/>
      <c r="Y30" s="31"/>
      <c r="Z30" s="31"/>
      <c r="AA30" s="31"/>
      <c r="AB30" s="31"/>
      <c r="AC30" s="31"/>
      <c r="AD30" s="31"/>
      <c r="AE30" s="31"/>
      <c r="AF30" s="31"/>
      <c r="AG30" s="31"/>
      <c r="AH30" s="31"/>
      <c r="AI30" s="31"/>
      <c r="AJ30" s="31"/>
      <c r="AK30" s="31"/>
      <c r="AL30" s="31"/>
      <c r="AM30" s="31"/>
      <c r="AN30" s="32">
        <f t="shared" si="2"/>
        <v>0</v>
      </c>
      <c r="AO30" s="33"/>
      <c r="AP30" s="121"/>
      <c r="AQ30" s="124"/>
      <c r="AR30" s="106"/>
      <c r="AS30" s="127"/>
    </row>
    <row r="31" spans="1:45" ht="20.100000000000001" customHeight="1" x14ac:dyDescent="0.35">
      <c r="A31" s="112"/>
      <c r="B31" s="115"/>
      <c r="C31" s="115"/>
      <c r="D31" s="115"/>
      <c r="E31" s="115"/>
      <c r="F31" s="115"/>
      <c r="G31" s="115"/>
      <c r="H31" s="115"/>
      <c r="I31" s="115"/>
      <c r="J31" s="115"/>
      <c r="K31" s="115"/>
      <c r="L31" s="115"/>
      <c r="M31" s="115"/>
      <c r="N31" s="97"/>
      <c r="O31" s="97"/>
      <c r="P31" s="100"/>
      <c r="Q31" s="103"/>
      <c r="R31" s="106"/>
      <c r="S31" s="109"/>
      <c r="T31" s="118"/>
      <c r="U31" s="30"/>
      <c r="V31" s="31"/>
      <c r="W31" s="31"/>
      <c r="X31" s="31"/>
      <c r="Y31" s="31"/>
      <c r="Z31" s="31"/>
      <c r="AA31" s="31"/>
      <c r="AB31" s="31"/>
      <c r="AC31" s="31"/>
      <c r="AD31" s="31"/>
      <c r="AE31" s="31"/>
      <c r="AF31" s="31"/>
      <c r="AG31" s="31"/>
      <c r="AH31" s="31"/>
      <c r="AI31" s="31"/>
      <c r="AJ31" s="31"/>
      <c r="AK31" s="31"/>
      <c r="AL31" s="31"/>
      <c r="AM31" s="31"/>
      <c r="AN31" s="32">
        <f t="shared" si="2"/>
        <v>0</v>
      </c>
      <c r="AO31" s="33"/>
      <c r="AP31" s="121"/>
      <c r="AQ31" s="124"/>
      <c r="AR31" s="106"/>
      <c r="AS31" s="127"/>
    </row>
    <row r="32" spans="1:45" ht="20.100000000000001" customHeight="1" x14ac:dyDescent="0.35">
      <c r="A32" s="112"/>
      <c r="B32" s="115"/>
      <c r="C32" s="115"/>
      <c r="D32" s="115"/>
      <c r="E32" s="115"/>
      <c r="F32" s="115"/>
      <c r="G32" s="115"/>
      <c r="H32" s="115"/>
      <c r="I32" s="115"/>
      <c r="J32" s="115"/>
      <c r="K32" s="115"/>
      <c r="L32" s="115"/>
      <c r="M32" s="115"/>
      <c r="N32" s="97"/>
      <c r="O32" s="97"/>
      <c r="P32" s="100"/>
      <c r="Q32" s="103"/>
      <c r="R32" s="106"/>
      <c r="S32" s="109"/>
      <c r="T32" s="118"/>
      <c r="U32" s="30"/>
      <c r="V32" s="31"/>
      <c r="W32" s="31"/>
      <c r="X32" s="31"/>
      <c r="Y32" s="31"/>
      <c r="Z32" s="31"/>
      <c r="AA32" s="31"/>
      <c r="AB32" s="31"/>
      <c r="AC32" s="31"/>
      <c r="AD32" s="31"/>
      <c r="AE32" s="31"/>
      <c r="AF32" s="31"/>
      <c r="AG32" s="31"/>
      <c r="AH32" s="31"/>
      <c r="AI32" s="31"/>
      <c r="AJ32" s="31"/>
      <c r="AK32" s="31"/>
      <c r="AL32" s="31"/>
      <c r="AM32" s="31"/>
      <c r="AN32" s="32">
        <f t="shared" si="2"/>
        <v>0</v>
      </c>
      <c r="AO32" s="33"/>
      <c r="AP32" s="121"/>
      <c r="AQ32" s="124"/>
      <c r="AR32" s="106"/>
      <c r="AS32" s="127"/>
    </row>
    <row r="33" spans="1:45" ht="20.100000000000001" customHeight="1" x14ac:dyDescent="0.35">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2"/>
        <v>0</v>
      </c>
      <c r="AO33" s="33"/>
      <c r="AP33" s="121"/>
      <c r="AQ33" s="124"/>
      <c r="AR33" s="106"/>
      <c r="AS33" s="127"/>
    </row>
    <row r="34" spans="1:45" ht="20.100000000000001" customHeight="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2"/>
        <v>0</v>
      </c>
      <c r="AO34" s="33"/>
      <c r="AP34" s="121"/>
      <c r="AQ34" s="124"/>
      <c r="AR34" s="106"/>
      <c r="AS34" s="127"/>
    </row>
    <row r="35" spans="1:45" ht="19.5" hidden="1" customHeight="1" x14ac:dyDescent="0.35">
      <c r="A35" s="113"/>
      <c r="B35" s="116"/>
      <c r="C35" s="116"/>
      <c r="D35" s="116"/>
      <c r="E35" s="116"/>
      <c r="F35" s="116"/>
      <c r="G35" s="116"/>
      <c r="H35" s="116"/>
      <c r="I35" s="116"/>
      <c r="J35" s="116"/>
      <c r="K35" s="116"/>
      <c r="L35" s="116"/>
      <c r="M35" s="116"/>
      <c r="N35" s="98"/>
      <c r="O35" s="98"/>
      <c r="P35" s="101"/>
      <c r="Q35" s="104"/>
      <c r="R35" s="107"/>
      <c r="S35" s="110"/>
      <c r="T35" s="119"/>
      <c r="U35" s="40"/>
      <c r="V35" s="31"/>
      <c r="W35" s="31"/>
      <c r="X35" s="31"/>
      <c r="Y35" s="31"/>
      <c r="Z35" s="31"/>
      <c r="AA35" s="31"/>
      <c r="AB35" s="31"/>
      <c r="AC35" s="31"/>
      <c r="AD35" s="31"/>
      <c r="AE35" s="31"/>
      <c r="AF35" s="31"/>
      <c r="AG35" s="31"/>
      <c r="AH35" s="31"/>
      <c r="AI35" s="31"/>
      <c r="AJ35" s="31"/>
      <c r="AK35" s="31"/>
      <c r="AL35" s="31"/>
      <c r="AM35" s="31"/>
      <c r="AN35" s="42">
        <f t="shared" si="2"/>
        <v>0</v>
      </c>
      <c r="AO35" s="39"/>
      <c r="AP35" s="122"/>
      <c r="AQ35" s="125"/>
      <c r="AR35" s="107"/>
      <c r="AS35" s="128"/>
    </row>
    <row r="36" spans="1:45" x14ac:dyDescent="0.35">
      <c r="A36" s="111"/>
      <c r="B36" s="114"/>
      <c r="C36" s="114"/>
      <c r="D36" s="114"/>
      <c r="E36" s="114"/>
      <c r="F36" s="114"/>
      <c r="G36" s="114"/>
      <c r="H36" s="114"/>
      <c r="I36" s="114"/>
      <c r="J36" s="114"/>
      <c r="K36" s="114"/>
      <c r="L36" s="114"/>
      <c r="M36" s="114"/>
      <c r="N36" s="96"/>
      <c r="O36" s="96"/>
      <c r="P36" s="99">
        <v>0.8</v>
      </c>
      <c r="Q36" s="102">
        <v>0.8</v>
      </c>
      <c r="R36" s="105" t="str">
        <f t="shared" ref="R36" si="7">IF(S36&lt;=1600,"BAJO",(IF(AND(S36&gt;1600,S36&lt;=3600),"MODERADO",IF(AND(S36&gt;3600,S36&lt;=4800),"ALTO",IF(AND(S36&gt;4800,S36&lt;=10000),"EXTREMO")))))</f>
        <v>EXTREMO</v>
      </c>
      <c r="S36" s="108">
        <f>(P36*Q36)*10000</f>
        <v>6400.0000000000009</v>
      </c>
      <c r="T36" s="117"/>
      <c r="U36" s="36"/>
      <c r="V36" s="31"/>
      <c r="W36" s="31"/>
      <c r="X36" s="31"/>
      <c r="Y36" s="31"/>
      <c r="Z36" s="31"/>
      <c r="AA36" s="31"/>
      <c r="AB36" s="31"/>
      <c r="AC36" s="31"/>
      <c r="AD36" s="31"/>
      <c r="AE36" s="31"/>
      <c r="AF36" s="31"/>
      <c r="AG36" s="31"/>
      <c r="AH36" s="31"/>
      <c r="AI36" s="31"/>
      <c r="AJ36" s="31"/>
      <c r="AK36" s="31"/>
      <c r="AL36" s="31"/>
      <c r="AM36" s="31"/>
      <c r="AN36" s="38">
        <f t="shared" si="2"/>
        <v>0</v>
      </c>
      <c r="AO36" s="35"/>
      <c r="AP36" s="120">
        <f t="shared" ref="AP36" si="8">P36*(1-AN36)*(1-AN37)*(1-AN38)*(1-AN39)*(1-AN40)*(1-AN41)*(1-AN42)*(1-AN43)*(1-AN44)*(1-AN45)*(1-AN46)*(1-AN47)*(1-AN48)*(1-AN49)</f>
        <v>0.8</v>
      </c>
      <c r="AQ36" s="123">
        <f>Q36</f>
        <v>0.8</v>
      </c>
      <c r="AR36" s="105" t="str">
        <f>IF(AS36&lt;=1600,"BAJO",(IF(AND(AS36&gt;1600,AS36&lt;=3600),"MODERADO",IF(AND(AS36&gt;3600,AS36&lt;=4800),"ALTO",IF(AND(AS36&gt;4800,AS36&lt;=10000),"CATASTRÓFICO")))))</f>
        <v>CATASTRÓFICO</v>
      </c>
      <c r="AS36" s="126">
        <f t="shared" ref="AS36" si="9">(AP36*AQ36)*10000</f>
        <v>6400.0000000000009</v>
      </c>
    </row>
    <row r="37" spans="1:45" x14ac:dyDescent="0.35">
      <c r="A37" s="112"/>
      <c r="B37" s="115"/>
      <c r="C37" s="115"/>
      <c r="D37" s="115"/>
      <c r="E37" s="115"/>
      <c r="F37" s="115"/>
      <c r="G37" s="115"/>
      <c r="H37" s="115"/>
      <c r="I37" s="115"/>
      <c r="J37" s="115"/>
      <c r="K37" s="115"/>
      <c r="L37" s="115"/>
      <c r="M37" s="115"/>
      <c r="N37" s="97"/>
      <c r="O37" s="97"/>
      <c r="P37" s="100"/>
      <c r="Q37" s="103"/>
      <c r="R37" s="106"/>
      <c r="S37" s="109"/>
      <c r="T37" s="118"/>
      <c r="U37" s="49"/>
      <c r="V37" s="31"/>
      <c r="W37" s="31"/>
      <c r="X37" s="31"/>
      <c r="Y37" s="31"/>
      <c r="Z37" s="31"/>
      <c r="AA37" s="31"/>
      <c r="AB37" s="31"/>
      <c r="AC37" s="31"/>
      <c r="AD37" s="31"/>
      <c r="AE37" s="31"/>
      <c r="AF37" s="31"/>
      <c r="AG37" s="31"/>
      <c r="AH37" s="31"/>
      <c r="AI37" s="31"/>
      <c r="AJ37" s="31"/>
      <c r="AK37" s="31"/>
      <c r="AL37" s="31"/>
      <c r="AM37" s="31"/>
      <c r="AN37" s="32">
        <f t="shared" si="2"/>
        <v>0</v>
      </c>
      <c r="AO37" s="33"/>
      <c r="AP37" s="121"/>
      <c r="AQ37" s="124"/>
      <c r="AR37" s="106"/>
      <c r="AS37" s="127"/>
    </row>
    <row r="38" spans="1:45" x14ac:dyDescent="0.35">
      <c r="A38" s="112"/>
      <c r="B38" s="115"/>
      <c r="C38" s="115"/>
      <c r="D38" s="115"/>
      <c r="E38" s="115"/>
      <c r="F38" s="115"/>
      <c r="G38" s="115"/>
      <c r="H38" s="115"/>
      <c r="I38" s="115"/>
      <c r="J38" s="115"/>
      <c r="K38" s="115"/>
      <c r="L38" s="115"/>
      <c r="M38" s="115"/>
      <c r="N38" s="97"/>
      <c r="O38" s="97"/>
      <c r="P38" s="100"/>
      <c r="Q38" s="103"/>
      <c r="R38" s="106"/>
      <c r="S38" s="109"/>
      <c r="T38" s="118"/>
      <c r="U38" s="34"/>
      <c r="V38" s="31"/>
      <c r="W38" s="31"/>
      <c r="X38" s="31"/>
      <c r="Y38" s="31"/>
      <c r="Z38" s="31"/>
      <c r="AA38" s="31"/>
      <c r="AB38" s="31"/>
      <c r="AC38" s="31"/>
      <c r="AD38" s="31"/>
      <c r="AE38" s="31"/>
      <c r="AF38" s="31"/>
      <c r="AG38" s="31"/>
      <c r="AH38" s="31"/>
      <c r="AI38" s="31"/>
      <c r="AJ38" s="31"/>
      <c r="AK38" s="31"/>
      <c r="AL38" s="31"/>
      <c r="AM38" s="31"/>
      <c r="AN38" s="32">
        <f t="shared" si="2"/>
        <v>0</v>
      </c>
      <c r="AO38" s="33"/>
      <c r="AP38" s="121"/>
      <c r="AQ38" s="124"/>
      <c r="AR38" s="106"/>
      <c r="AS38" s="127"/>
    </row>
    <row r="39" spans="1:45" ht="20.100000000000001" customHeight="1" x14ac:dyDescent="0.35">
      <c r="A39" s="112"/>
      <c r="B39" s="115"/>
      <c r="C39" s="115"/>
      <c r="D39" s="115"/>
      <c r="E39" s="115"/>
      <c r="F39" s="115"/>
      <c r="G39" s="115"/>
      <c r="H39" s="115"/>
      <c r="I39" s="115"/>
      <c r="J39" s="115"/>
      <c r="K39" s="115"/>
      <c r="L39" s="115"/>
      <c r="M39" s="115"/>
      <c r="N39" s="97"/>
      <c r="O39" s="97"/>
      <c r="P39" s="100"/>
      <c r="Q39" s="103"/>
      <c r="R39" s="106"/>
      <c r="S39" s="109"/>
      <c r="T39" s="118"/>
      <c r="U39" s="34"/>
      <c r="V39" s="31"/>
      <c r="W39" s="31"/>
      <c r="X39" s="31"/>
      <c r="Y39" s="31"/>
      <c r="Z39" s="31"/>
      <c r="AA39" s="31"/>
      <c r="AB39" s="31"/>
      <c r="AC39" s="31"/>
      <c r="AD39" s="31"/>
      <c r="AE39" s="31"/>
      <c r="AF39" s="31"/>
      <c r="AG39" s="31"/>
      <c r="AH39" s="31"/>
      <c r="AI39" s="31"/>
      <c r="AJ39" s="31"/>
      <c r="AK39" s="31"/>
      <c r="AL39" s="31"/>
      <c r="AM39" s="31"/>
      <c r="AN39" s="32">
        <f>V39+W39+X39+Y39+Z39+AA39</f>
        <v>0</v>
      </c>
      <c r="AO39" s="33"/>
      <c r="AP39" s="121"/>
      <c r="AQ39" s="124"/>
      <c r="AR39" s="106"/>
      <c r="AS39" s="127"/>
    </row>
    <row r="40" spans="1:45" ht="20.100000000000001" customHeight="1" x14ac:dyDescent="0.35">
      <c r="A40" s="112"/>
      <c r="B40" s="115"/>
      <c r="C40" s="115"/>
      <c r="D40" s="115"/>
      <c r="E40" s="115"/>
      <c r="F40" s="115"/>
      <c r="G40" s="115"/>
      <c r="H40" s="115"/>
      <c r="I40" s="115"/>
      <c r="J40" s="115"/>
      <c r="K40" s="115"/>
      <c r="L40" s="115"/>
      <c r="M40" s="115"/>
      <c r="N40" s="97"/>
      <c r="O40" s="97"/>
      <c r="P40" s="100"/>
      <c r="Q40" s="103"/>
      <c r="R40" s="106"/>
      <c r="S40" s="109"/>
      <c r="T40" s="118"/>
      <c r="U40" s="49"/>
      <c r="V40" s="31"/>
      <c r="W40" s="31"/>
      <c r="X40" s="31"/>
      <c r="Y40" s="31"/>
      <c r="Z40" s="31"/>
      <c r="AA40" s="31"/>
      <c r="AB40" s="31"/>
      <c r="AC40" s="31"/>
      <c r="AD40" s="31"/>
      <c r="AE40" s="31"/>
      <c r="AF40" s="31"/>
      <c r="AG40" s="31"/>
      <c r="AH40" s="31"/>
      <c r="AI40" s="31"/>
      <c r="AJ40" s="31"/>
      <c r="AK40" s="31"/>
      <c r="AL40" s="31"/>
      <c r="AM40" s="31"/>
      <c r="AN40" s="32">
        <f>V40+W40+X40+Y40+Z40+AA40</f>
        <v>0</v>
      </c>
      <c r="AO40" s="33"/>
      <c r="AP40" s="121"/>
      <c r="AQ40" s="124"/>
      <c r="AR40" s="106"/>
      <c r="AS40" s="127"/>
    </row>
    <row r="41" spans="1:45" ht="20.100000000000001" customHeight="1" x14ac:dyDescent="0.35">
      <c r="A41" s="112"/>
      <c r="B41" s="115"/>
      <c r="C41" s="115"/>
      <c r="D41" s="115"/>
      <c r="E41" s="115"/>
      <c r="F41" s="115"/>
      <c r="G41" s="115"/>
      <c r="H41" s="115"/>
      <c r="I41" s="115"/>
      <c r="J41" s="115"/>
      <c r="K41" s="115"/>
      <c r="L41" s="115"/>
      <c r="M41" s="115"/>
      <c r="N41" s="97"/>
      <c r="O41" s="97"/>
      <c r="P41" s="100"/>
      <c r="Q41" s="103"/>
      <c r="R41" s="106"/>
      <c r="S41" s="109"/>
      <c r="T41" s="118"/>
      <c r="U41" s="30"/>
      <c r="V41" s="31"/>
      <c r="W41" s="31"/>
      <c r="X41" s="31"/>
      <c r="Y41" s="31"/>
      <c r="Z41" s="31"/>
      <c r="AA41" s="31"/>
      <c r="AB41" s="31"/>
      <c r="AC41" s="31"/>
      <c r="AD41" s="31"/>
      <c r="AE41" s="31"/>
      <c r="AF41" s="31"/>
      <c r="AG41" s="31"/>
      <c r="AH41" s="31"/>
      <c r="AI41" s="31"/>
      <c r="AJ41" s="31"/>
      <c r="AK41" s="31"/>
      <c r="AL41" s="31"/>
      <c r="AM41" s="31"/>
      <c r="AN41" s="32">
        <f>V41+W41+X41+Y41+Z41+AA41</f>
        <v>0</v>
      </c>
      <c r="AO41" s="33"/>
      <c r="AP41" s="121"/>
      <c r="AQ41" s="124"/>
      <c r="AR41" s="106"/>
      <c r="AS41" s="127"/>
    </row>
    <row r="42" spans="1:45" ht="20.100000000000001" customHeight="1" x14ac:dyDescent="0.35">
      <c r="A42" s="112"/>
      <c r="B42" s="115"/>
      <c r="C42" s="115"/>
      <c r="D42" s="115"/>
      <c r="E42" s="115"/>
      <c r="F42" s="115"/>
      <c r="G42" s="115"/>
      <c r="H42" s="115"/>
      <c r="I42" s="115"/>
      <c r="J42" s="115"/>
      <c r="K42" s="115"/>
      <c r="L42" s="115"/>
      <c r="M42" s="115"/>
      <c r="N42" s="97"/>
      <c r="O42" s="97"/>
      <c r="P42" s="100"/>
      <c r="Q42" s="103"/>
      <c r="R42" s="106"/>
      <c r="S42" s="109"/>
      <c r="T42" s="118"/>
      <c r="U42" s="30"/>
      <c r="V42" s="31"/>
      <c r="W42" s="31"/>
      <c r="X42" s="31"/>
      <c r="Y42" s="31"/>
      <c r="Z42" s="31"/>
      <c r="AA42" s="31"/>
      <c r="AB42" s="31"/>
      <c r="AC42" s="31"/>
      <c r="AD42" s="31"/>
      <c r="AE42" s="31"/>
      <c r="AF42" s="31"/>
      <c r="AG42" s="31"/>
      <c r="AH42" s="31"/>
      <c r="AI42" s="31"/>
      <c r="AJ42" s="31"/>
      <c r="AK42" s="31"/>
      <c r="AL42" s="31"/>
      <c r="AM42" s="31"/>
      <c r="AN42" s="32">
        <f t="shared" si="2"/>
        <v>0</v>
      </c>
      <c r="AO42" s="33"/>
      <c r="AP42" s="121"/>
      <c r="AQ42" s="124"/>
      <c r="AR42" s="106"/>
      <c r="AS42" s="127"/>
    </row>
    <row r="43" spans="1:45" x14ac:dyDescent="0.35">
      <c r="A43" s="112"/>
      <c r="B43" s="115"/>
      <c r="C43" s="115"/>
      <c r="D43" s="115"/>
      <c r="E43" s="115"/>
      <c r="F43" s="115"/>
      <c r="G43" s="115"/>
      <c r="H43" s="115"/>
      <c r="I43" s="115"/>
      <c r="J43" s="115"/>
      <c r="K43" s="115"/>
      <c r="L43" s="115"/>
      <c r="M43" s="115"/>
      <c r="N43" s="97"/>
      <c r="O43" s="97"/>
      <c r="P43" s="100"/>
      <c r="Q43" s="103"/>
      <c r="R43" s="106"/>
      <c r="S43" s="109"/>
      <c r="T43" s="118"/>
      <c r="U43" s="30"/>
      <c r="V43" s="31"/>
      <c r="W43" s="31"/>
      <c r="X43" s="31"/>
      <c r="Y43" s="31"/>
      <c r="Z43" s="31"/>
      <c r="AA43" s="31"/>
      <c r="AB43" s="31"/>
      <c r="AC43" s="31"/>
      <c r="AD43" s="31"/>
      <c r="AE43" s="31"/>
      <c r="AF43" s="31"/>
      <c r="AG43" s="31"/>
      <c r="AH43" s="31"/>
      <c r="AI43" s="31"/>
      <c r="AJ43" s="31"/>
      <c r="AK43" s="31"/>
      <c r="AL43" s="31"/>
      <c r="AM43" s="31"/>
      <c r="AN43" s="32">
        <f t="shared" si="2"/>
        <v>0</v>
      </c>
      <c r="AO43" s="33"/>
      <c r="AP43" s="121"/>
      <c r="AQ43" s="124"/>
      <c r="AR43" s="106"/>
      <c r="AS43" s="127"/>
    </row>
    <row r="44" spans="1:45" ht="20.100000000000001" customHeight="1" x14ac:dyDescent="0.35">
      <c r="A44" s="112"/>
      <c r="B44" s="115"/>
      <c r="C44" s="115"/>
      <c r="D44" s="115"/>
      <c r="E44" s="115"/>
      <c r="F44" s="115"/>
      <c r="G44" s="115"/>
      <c r="H44" s="115"/>
      <c r="I44" s="115"/>
      <c r="J44" s="115"/>
      <c r="K44" s="115"/>
      <c r="L44" s="115"/>
      <c r="M44" s="115"/>
      <c r="N44" s="97"/>
      <c r="O44" s="97"/>
      <c r="P44" s="100"/>
      <c r="Q44" s="103"/>
      <c r="R44" s="106"/>
      <c r="S44" s="109"/>
      <c r="T44" s="118"/>
      <c r="U44" s="30"/>
      <c r="V44" s="31"/>
      <c r="W44" s="31"/>
      <c r="X44" s="31"/>
      <c r="Y44" s="31"/>
      <c r="Z44" s="31"/>
      <c r="AA44" s="31"/>
      <c r="AB44" s="31"/>
      <c r="AC44" s="31"/>
      <c r="AD44" s="31"/>
      <c r="AE44" s="31"/>
      <c r="AF44" s="31"/>
      <c r="AG44" s="31"/>
      <c r="AH44" s="31"/>
      <c r="AI44" s="31"/>
      <c r="AJ44" s="31"/>
      <c r="AK44" s="31"/>
      <c r="AL44" s="31"/>
      <c r="AM44" s="31"/>
      <c r="AN44" s="32">
        <f t="shared" si="2"/>
        <v>0</v>
      </c>
      <c r="AO44" s="33"/>
      <c r="AP44" s="121"/>
      <c r="AQ44" s="124"/>
      <c r="AR44" s="106"/>
      <c r="AS44" s="127"/>
    </row>
    <row r="45" spans="1:45" x14ac:dyDescent="0.35">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2"/>
        <v>0</v>
      </c>
      <c r="AO45" s="33"/>
      <c r="AP45" s="121"/>
      <c r="AQ45" s="124"/>
      <c r="AR45" s="106"/>
      <c r="AS45" s="127"/>
    </row>
    <row r="46" spans="1:45" ht="2.25"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2"/>
        <v>0</v>
      </c>
      <c r="AO46" s="33"/>
      <c r="AP46" s="121"/>
      <c r="AQ46" s="124"/>
      <c r="AR46" s="106"/>
      <c r="AS46" s="127"/>
    </row>
    <row r="47" spans="1:45" ht="19.5" hidden="1" customHeight="1" x14ac:dyDescent="0.35">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2"/>
        <v>0</v>
      </c>
      <c r="AO47" s="33"/>
      <c r="AP47" s="121"/>
      <c r="AQ47" s="124"/>
      <c r="AR47" s="106"/>
      <c r="AS47" s="127"/>
    </row>
    <row r="48" spans="1:45" ht="19.5" hidden="1" customHeight="1" x14ac:dyDescent="0.35">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2"/>
        <v>0</v>
      </c>
      <c r="AO48" s="33"/>
      <c r="AP48" s="121"/>
      <c r="AQ48" s="124"/>
      <c r="AR48" s="106"/>
      <c r="AS48" s="127"/>
    </row>
    <row r="49" spans="1:45" ht="19.5" hidden="1" customHeight="1" x14ac:dyDescent="0.35">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2"/>
        <v>0</v>
      </c>
      <c r="AO49" s="39"/>
      <c r="AP49" s="122"/>
      <c r="AQ49" s="125"/>
      <c r="AR49" s="107"/>
      <c r="AS49" s="128"/>
    </row>
    <row r="50" spans="1:45" ht="20.100000000000001" customHeight="1" x14ac:dyDescent="0.35">
      <c r="A50" s="111"/>
      <c r="B50" s="114"/>
      <c r="C50" s="114"/>
      <c r="D50" s="114"/>
      <c r="E50" s="114"/>
      <c r="F50" s="114"/>
      <c r="G50" s="114"/>
      <c r="H50" s="114"/>
      <c r="I50" s="114"/>
      <c r="J50" s="114"/>
      <c r="K50" s="114"/>
      <c r="L50" s="114"/>
      <c r="M50" s="114"/>
      <c r="N50" s="96"/>
      <c r="O50" s="96"/>
      <c r="P50" s="99">
        <v>0.6</v>
      </c>
      <c r="Q50" s="102">
        <v>0.8</v>
      </c>
      <c r="R50" s="105" t="str">
        <f t="shared" ref="R50" si="10">IF(S50&lt;=1600,"BAJO",(IF(AND(S50&gt;1600,S50&lt;=3600),"MODERADO",IF(AND(S50&gt;3600,S50&lt;=4800),"ALTO",IF(AND(S50&gt;4800,S50&lt;=10000),"EXTREMO")))))</f>
        <v>ALTO</v>
      </c>
      <c r="S50" s="108">
        <f t="shared" ref="S50" si="11">(P50*Q50)*10000</f>
        <v>4800</v>
      </c>
      <c r="T50" s="117"/>
      <c r="U50" s="36"/>
      <c r="V50" s="31"/>
      <c r="W50" s="31"/>
      <c r="X50" s="31"/>
      <c r="Y50" s="31"/>
      <c r="Z50" s="31"/>
      <c r="AA50" s="31"/>
      <c r="AB50" s="31"/>
      <c r="AC50" s="31"/>
      <c r="AD50" s="31"/>
      <c r="AE50" s="31"/>
      <c r="AF50" s="31"/>
      <c r="AG50" s="31"/>
      <c r="AH50" s="31"/>
      <c r="AI50" s="31"/>
      <c r="AJ50" s="31"/>
      <c r="AK50" s="31"/>
      <c r="AL50" s="31"/>
      <c r="AM50" s="31"/>
      <c r="AN50" s="38">
        <f t="shared" si="2"/>
        <v>0</v>
      </c>
      <c r="AO50" s="35"/>
      <c r="AP50" s="120">
        <f>P50*(1-AN50)*(1-AN51)*(1-AN52)*(1-AN53)*(1-AN54)*(1-AN55)*(1-AN56)*(1-AN57)*(1-AN58)*(1-AN59)*(1-AN60)*(1-AN61)*(1-AN62)*(1-AN63)</f>
        <v>0.6</v>
      </c>
      <c r="AQ50" s="123">
        <f t="shared" ref="AQ50" si="12">Q50</f>
        <v>0.8</v>
      </c>
      <c r="AR50" s="105" t="str">
        <f t="shared" ref="AR50" si="13">IF(AS50&lt;=1600,"BAJO",(IF(AND(AS50&gt;1600,AS50&lt;=3600),"MODERADO",IF(AND(AS50&gt;3600,AS50&lt;=4800),"ALTO",IF(AND(AS50&gt;4800,AS50&lt;=10000),"CATASTRÓFICO")))))</f>
        <v>ALTO</v>
      </c>
      <c r="AS50" s="126">
        <f t="shared" ref="AS50" si="14">(AP50*AQ50)*10000</f>
        <v>4800</v>
      </c>
    </row>
    <row r="51" spans="1:45" ht="20.100000000000001" customHeight="1" x14ac:dyDescent="0.35">
      <c r="A51" s="112"/>
      <c r="B51" s="115"/>
      <c r="C51" s="115"/>
      <c r="D51" s="115"/>
      <c r="E51" s="115"/>
      <c r="F51" s="115"/>
      <c r="G51" s="115"/>
      <c r="H51" s="115"/>
      <c r="I51" s="115"/>
      <c r="J51" s="115"/>
      <c r="K51" s="115"/>
      <c r="L51" s="115"/>
      <c r="M51" s="115"/>
      <c r="N51" s="97"/>
      <c r="O51" s="97"/>
      <c r="P51" s="100"/>
      <c r="Q51" s="103"/>
      <c r="R51" s="106"/>
      <c r="S51" s="109"/>
      <c r="T51" s="118"/>
      <c r="U51" s="30"/>
      <c r="V51" s="31"/>
      <c r="W51" s="31"/>
      <c r="X51" s="31"/>
      <c r="Y51" s="31"/>
      <c r="Z51" s="31"/>
      <c r="AA51" s="31"/>
      <c r="AB51" s="31"/>
      <c r="AC51" s="31"/>
      <c r="AD51" s="31"/>
      <c r="AE51" s="31"/>
      <c r="AF51" s="31"/>
      <c r="AG51" s="31"/>
      <c r="AH51" s="31"/>
      <c r="AI51" s="31"/>
      <c r="AJ51" s="31"/>
      <c r="AK51" s="31"/>
      <c r="AL51" s="31"/>
      <c r="AM51" s="31"/>
      <c r="AN51" s="32">
        <f t="shared" si="2"/>
        <v>0</v>
      </c>
      <c r="AO51" s="33"/>
      <c r="AP51" s="121"/>
      <c r="AQ51" s="124"/>
      <c r="AR51" s="106"/>
      <c r="AS51" s="127"/>
    </row>
    <row r="52" spans="1:45" ht="20.100000000000001" customHeight="1" x14ac:dyDescent="0.35">
      <c r="A52" s="112"/>
      <c r="B52" s="115"/>
      <c r="C52" s="115"/>
      <c r="D52" s="115"/>
      <c r="E52" s="115"/>
      <c r="F52" s="115"/>
      <c r="G52" s="115"/>
      <c r="H52" s="115"/>
      <c r="I52" s="115"/>
      <c r="J52" s="115"/>
      <c r="K52" s="115"/>
      <c r="L52" s="115"/>
      <c r="M52" s="115"/>
      <c r="N52" s="97"/>
      <c r="O52" s="97"/>
      <c r="P52" s="100"/>
      <c r="Q52" s="103"/>
      <c r="R52" s="106"/>
      <c r="S52" s="109"/>
      <c r="T52" s="118"/>
      <c r="U52" s="49"/>
      <c r="V52" s="31"/>
      <c r="W52" s="31"/>
      <c r="X52" s="31"/>
      <c r="Y52" s="31"/>
      <c r="Z52" s="31"/>
      <c r="AA52" s="31"/>
      <c r="AB52" s="31"/>
      <c r="AC52" s="31"/>
      <c r="AD52" s="31"/>
      <c r="AE52" s="31"/>
      <c r="AF52" s="31"/>
      <c r="AG52" s="31"/>
      <c r="AH52" s="31"/>
      <c r="AI52" s="31"/>
      <c r="AJ52" s="31"/>
      <c r="AK52" s="31"/>
      <c r="AL52" s="31"/>
      <c r="AM52" s="31"/>
      <c r="AN52" s="32">
        <f t="shared" si="2"/>
        <v>0</v>
      </c>
      <c r="AO52" s="33"/>
      <c r="AP52" s="121"/>
      <c r="AQ52" s="124"/>
      <c r="AR52" s="106"/>
      <c r="AS52" s="127"/>
    </row>
    <row r="53" spans="1:45" ht="20.100000000000001" customHeight="1" x14ac:dyDescent="0.35">
      <c r="A53" s="112"/>
      <c r="B53" s="115"/>
      <c r="C53" s="115"/>
      <c r="D53" s="115"/>
      <c r="E53" s="115"/>
      <c r="F53" s="115"/>
      <c r="G53" s="115"/>
      <c r="H53" s="115"/>
      <c r="I53" s="115"/>
      <c r="J53" s="115"/>
      <c r="K53" s="115"/>
      <c r="L53" s="115"/>
      <c r="M53" s="115"/>
      <c r="N53" s="97"/>
      <c r="O53" s="97"/>
      <c r="P53" s="100"/>
      <c r="Q53" s="103"/>
      <c r="R53" s="106"/>
      <c r="S53" s="109"/>
      <c r="T53" s="118"/>
      <c r="U53" s="30"/>
      <c r="V53" s="31"/>
      <c r="W53" s="31"/>
      <c r="X53" s="31"/>
      <c r="Y53" s="31"/>
      <c r="Z53" s="31"/>
      <c r="AA53" s="31"/>
      <c r="AB53" s="31"/>
      <c r="AC53" s="31"/>
      <c r="AD53" s="31"/>
      <c r="AE53" s="31"/>
      <c r="AF53" s="31"/>
      <c r="AG53" s="31"/>
      <c r="AH53" s="31"/>
      <c r="AI53" s="31"/>
      <c r="AJ53" s="31"/>
      <c r="AK53" s="31"/>
      <c r="AL53" s="31"/>
      <c r="AM53" s="31"/>
      <c r="AN53" s="32">
        <f t="shared" si="2"/>
        <v>0</v>
      </c>
      <c r="AO53" s="33"/>
      <c r="AP53" s="121"/>
      <c r="AQ53" s="124"/>
      <c r="AR53" s="106"/>
      <c r="AS53" s="127"/>
    </row>
    <row r="54" spans="1:45" ht="20.100000000000001" customHeight="1" x14ac:dyDescent="0.35">
      <c r="A54" s="112"/>
      <c r="B54" s="115"/>
      <c r="C54" s="115"/>
      <c r="D54" s="115"/>
      <c r="E54" s="115"/>
      <c r="F54" s="115"/>
      <c r="G54" s="115"/>
      <c r="H54" s="115"/>
      <c r="I54" s="115"/>
      <c r="J54" s="115"/>
      <c r="K54" s="115"/>
      <c r="L54" s="115"/>
      <c r="M54" s="115"/>
      <c r="N54" s="97"/>
      <c r="O54" s="97"/>
      <c r="P54" s="100"/>
      <c r="Q54" s="103"/>
      <c r="R54" s="106"/>
      <c r="S54" s="109"/>
      <c r="T54" s="118"/>
      <c r="U54" s="30"/>
      <c r="V54" s="31"/>
      <c r="W54" s="31"/>
      <c r="X54" s="31"/>
      <c r="Y54" s="31"/>
      <c r="Z54" s="31"/>
      <c r="AA54" s="31"/>
      <c r="AB54" s="31"/>
      <c r="AC54" s="31"/>
      <c r="AD54" s="31"/>
      <c r="AE54" s="31"/>
      <c r="AF54" s="31"/>
      <c r="AG54" s="31"/>
      <c r="AH54" s="31"/>
      <c r="AI54" s="31"/>
      <c r="AJ54" s="31"/>
      <c r="AK54" s="31"/>
      <c r="AL54" s="31"/>
      <c r="AM54" s="31"/>
      <c r="AN54" s="32">
        <f t="shared" si="2"/>
        <v>0</v>
      </c>
      <c r="AO54" s="33"/>
      <c r="AP54" s="121"/>
      <c r="AQ54" s="124"/>
      <c r="AR54" s="106"/>
      <c r="AS54" s="127"/>
    </row>
    <row r="55" spans="1:45" ht="20.100000000000001" customHeight="1" x14ac:dyDescent="0.35">
      <c r="A55" s="112"/>
      <c r="B55" s="115"/>
      <c r="C55" s="115"/>
      <c r="D55" s="115"/>
      <c r="E55" s="115"/>
      <c r="F55" s="115"/>
      <c r="G55" s="115"/>
      <c r="H55" s="115"/>
      <c r="I55" s="115"/>
      <c r="J55" s="115"/>
      <c r="K55" s="115"/>
      <c r="L55" s="115"/>
      <c r="M55" s="115"/>
      <c r="N55" s="97"/>
      <c r="O55" s="97"/>
      <c r="P55" s="100"/>
      <c r="Q55" s="103"/>
      <c r="R55" s="106"/>
      <c r="S55" s="109"/>
      <c r="T55" s="118"/>
      <c r="U55" s="30"/>
      <c r="V55" s="31"/>
      <c r="W55" s="31"/>
      <c r="X55" s="31"/>
      <c r="Y55" s="31"/>
      <c r="Z55" s="31"/>
      <c r="AA55" s="31"/>
      <c r="AB55" s="31"/>
      <c r="AC55" s="31"/>
      <c r="AD55" s="31"/>
      <c r="AE55" s="31"/>
      <c r="AF55" s="31"/>
      <c r="AG55" s="31"/>
      <c r="AH55" s="31"/>
      <c r="AI55" s="31"/>
      <c r="AJ55" s="31"/>
      <c r="AK55" s="31"/>
      <c r="AL55" s="31"/>
      <c r="AM55" s="31"/>
      <c r="AN55" s="32">
        <f t="shared" si="2"/>
        <v>0</v>
      </c>
      <c r="AO55" s="33"/>
      <c r="AP55" s="121"/>
      <c r="AQ55" s="124"/>
      <c r="AR55" s="106"/>
      <c r="AS55" s="127"/>
    </row>
    <row r="56" spans="1:45" ht="20.100000000000001" customHeight="1" x14ac:dyDescent="0.35">
      <c r="A56" s="112"/>
      <c r="B56" s="115"/>
      <c r="C56" s="115"/>
      <c r="D56" s="115"/>
      <c r="E56" s="115"/>
      <c r="F56" s="115"/>
      <c r="G56" s="115"/>
      <c r="H56" s="115"/>
      <c r="I56" s="115"/>
      <c r="J56" s="115"/>
      <c r="K56" s="115"/>
      <c r="L56" s="115"/>
      <c r="M56" s="115"/>
      <c r="N56" s="97"/>
      <c r="O56" s="97"/>
      <c r="P56" s="100"/>
      <c r="Q56" s="103"/>
      <c r="R56" s="106"/>
      <c r="S56" s="109"/>
      <c r="T56" s="118"/>
      <c r="U56" s="30"/>
      <c r="V56" s="31"/>
      <c r="W56" s="31"/>
      <c r="X56" s="31"/>
      <c r="Y56" s="31"/>
      <c r="Z56" s="31"/>
      <c r="AA56" s="31"/>
      <c r="AB56" s="31"/>
      <c r="AC56" s="31"/>
      <c r="AD56" s="31"/>
      <c r="AE56" s="31"/>
      <c r="AF56" s="31"/>
      <c r="AG56" s="31"/>
      <c r="AH56" s="31"/>
      <c r="AI56" s="31"/>
      <c r="AJ56" s="31"/>
      <c r="AK56" s="31"/>
      <c r="AL56" s="31"/>
      <c r="AM56" s="31"/>
      <c r="AN56" s="32">
        <f t="shared" si="2"/>
        <v>0</v>
      </c>
      <c r="AO56" s="33"/>
      <c r="AP56" s="121"/>
      <c r="AQ56" s="124"/>
      <c r="AR56" s="106"/>
      <c r="AS56" s="127"/>
    </row>
    <row r="57" spans="1:45" ht="20.100000000000001" customHeight="1" x14ac:dyDescent="0.35">
      <c r="A57" s="112"/>
      <c r="B57" s="115"/>
      <c r="C57" s="115"/>
      <c r="D57" s="115"/>
      <c r="E57" s="115"/>
      <c r="F57" s="115"/>
      <c r="G57" s="115"/>
      <c r="H57" s="115"/>
      <c r="I57" s="115"/>
      <c r="J57" s="115"/>
      <c r="K57" s="115"/>
      <c r="L57" s="115"/>
      <c r="M57" s="115"/>
      <c r="N57" s="97"/>
      <c r="O57" s="97"/>
      <c r="P57" s="100"/>
      <c r="Q57" s="103"/>
      <c r="R57" s="106"/>
      <c r="S57" s="109"/>
      <c r="T57" s="118"/>
      <c r="U57" s="30"/>
      <c r="V57" s="31"/>
      <c r="W57" s="31"/>
      <c r="X57" s="31"/>
      <c r="Y57" s="31"/>
      <c r="Z57" s="31"/>
      <c r="AA57" s="31"/>
      <c r="AB57" s="31"/>
      <c r="AC57" s="31"/>
      <c r="AD57" s="31"/>
      <c r="AE57" s="31"/>
      <c r="AF57" s="31"/>
      <c r="AG57" s="31"/>
      <c r="AH57" s="31"/>
      <c r="AI57" s="31"/>
      <c r="AJ57" s="31"/>
      <c r="AK57" s="31"/>
      <c r="AL57" s="31"/>
      <c r="AM57" s="31"/>
      <c r="AN57" s="32">
        <f t="shared" si="2"/>
        <v>0</v>
      </c>
      <c r="AO57" s="33"/>
      <c r="AP57" s="121"/>
      <c r="AQ57" s="124"/>
      <c r="AR57" s="106"/>
      <c r="AS57" s="127"/>
    </row>
    <row r="58" spans="1:45" ht="20.100000000000001" customHeight="1" x14ac:dyDescent="0.35">
      <c r="A58" s="112"/>
      <c r="B58" s="115"/>
      <c r="C58" s="115"/>
      <c r="D58" s="115"/>
      <c r="E58" s="115"/>
      <c r="F58" s="115"/>
      <c r="G58" s="115"/>
      <c r="H58" s="115"/>
      <c r="I58" s="115"/>
      <c r="J58" s="115"/>
      <c r="K58" s="115"/>
      <c r="L58" s="115"/>
      <c r="M58" s="115"/>
      <c r="N58" s="97"/>
      <c r="O58" s="97"/>
      <c r="P58" s="100"/>
      <c r="Q58" s="103"/>
      <c r="R58" s="106"/>
      <c r="S58" s="109"/>
      <c r="T58" s="118"/>
      <c r="U58" s="30"/>
      <c r="V58" s="31"/>
      <c r="W58" s="31"/>
      <c r="X58" s="31"/>
      <c r="Y58" s="31"/>
      <c r="Z58" s="31"/>
      <c r="AA58" s="31"/>
      <c r="AB58" s="31"/>
      <c r="AC58" s="31"/>
      <c r="AD58" s="31"/>
      <c r="AE58" s="31"/>
      <c r="AF58" s="31"/>
      <c r="AG58" s="31"/>
      <c r="AH58" s="31"/>
      <c r="AI58" s="31"/>
      <c r="AJ58" s="31"/>
      <c r="AK58" s="31"/>
      <c r="AL58" s="31"/>
      <c r="AM58" s="31"/>
      <c r="AN58" s="32">
        <f t="shared" si="2"/>
        <v>0</v>
      </c>
      <c r="AO58" s="33"/>
      <c r="AP58" s="121"/>
      <c r="AQ58" s="124"/>
      <c r="AR58" s="106"/>
      <c r="AS58" s="127"/>
    </row>
    <row r="59" spans="1:45" ht="20.100000000000001"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2"/>
        <v>0</v>
      </c>
      <c r="AO59" s="33"/>
      <c r="AP59" s="121"/>
      <c r="AQ59" s="124"/>
      <c r="AR59" s="106"/>
      <c r="AS59" s="127"/>
    </row>
    <row r="60" spans="1:45" ht="20.100000000000001" customHeight="1" x14ac:dyDescent="0.35">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2"/>
        <v>0</v>
      </c>
      <c r="AO60" s="33"/>
      <c r="AP60" s="121"/>
      <c r="AQ60" s="124"/>
      <c r="AR60" s="106"/>
      <c r="AS60" s="127"/>
    </row>
    <row r="61" spans="1:45" ht="20.100000000000001" customHeight="1" x14ac:dyDescent="0.35">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2"/>
        <v>0</v>
      </c>
      <c r="AO61" s="33"/>
      <c r="AP61" s="121"/>
      <c r="AQ61" s="124"/>
      <c r="AR61" s="106"/>
      <c r="AS61" s="127"/>
    </row>
    <row r="62" spans="1:45" ht="20.100000000000001" customHeight="1" x14ac:dyDescent="0.35">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2"/>
        <v>0</v>
      </c>
      <c r="AO62" s="33"/>
      <c r="AP62" s="121"/>
      <c r="AQ62" s="124"/>
      <c r="AR62" s="106"/>
      <c r="AS62" s="127"/>
    </row>
    <row r="63" spans="1:45" ht="1.5"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2"/>
        <v>0</v>
      </c>
      <c r="AO63" s="39"/>
      <c r="AP63" s="122"/>
      <c r="AQ63" s="125"/>
      <c r="AR63" s="107"/>
      <c r="AS63" s="128"/>
    </row>
    <row r="64" spans="1:45" ht="19.5" customHeight="1" x14ac:dyDescent="0.35">
      <c r="A64" s="111"/>
      <c r="B64" s="114"/>
      <c r="C64" s="114"/>
      <c r="D64" s="114"/>
      <c r="E64" s="114"/>
      <c r="F64" s="114"/>
      <c r="G64" s="114"/>
      <c r="H64" s="114"/>
      <c r="I64" s="114"/>
      <c r="J64" s="114"/>
      <c r="K64" s="114"/>
      <c r="L64" s="114"/>
      <c r="M64" s="114"/>
      <c r="N64" s="96"/>
      <c r="O64" s="96"/>
      <c r="P64" s="99">
        <v>0.6</v>
      </c>
      <c r="Q64" s="102">
        <v>0.8</v>
      </c>
      <c r="R64" s="105" t="str">
        <f t="shared" ref="R64" si="15">IF(S64&lt;=1600,"BAJO",(IF(AND(S64&gt;1600,S64&lt;=3600),"MODERADO",IF(AND(S64&gt;3600,S64&lt;=4800),"ALTO",IF(AND(S64&gt;4800,S64&lt;=10000),"EXTREMO")))))</f>
        <v>ALTO</v>
      </c>
      <c r="S64" s="108">
        <f t="shared" ref="S64" si="16">(P64*Q64)*10000</f>
        <v>4800</v>
      </c>
      <c r="T64" s="117"/>
      <c r="U64" s="36"/>
      <c r="V64" s="31"/>
      <c r="W64" s="31"/>
      <c r="X64" s="31"/>
      <c r="Y64" s="31"/>
      <c r="Z64" s="31"/>
      <c r="AA64" s="31"/>
      <c r="AB64" s="31"/>
      <c r="AC64" s="31"/>
      <c r="AD64" s="31"/>
      <c r="AE64" s="31"/>
      <c r="AF64" s="31"/>
      <c r="AG64" s="31"/>
      <c r="AH64" s="31"/>
      <c r="AI64" s="31"/>
      <c r="AJ64" s="31"/>
      <c r="AK64" s="31"/>
      <c r="AL64" s="31"/>
      <c r="AM64" s="31"/>
      <c r="AN64" s="38">
        <f t="shared" si="2"/>
        <v>0</v>
      </c>
      <c r="AO64" s="35"/>
      <c r="AP64" s="120">
        <f t="shared" ref="AP64" si="17">P64*(1-AN64)*(1-AN65)*(1-AN66)*(1-AN67)*(1-AN68)*(1-AN69)*(1-AN70)*(1-AN71)*(1-AN72)*(1-AN73)*(1-AN74)*(1-AN75)*(1-AN76)*(1-AN77)</f>
        <v>0.6</v>
      </c>
      <c r="AQ64" s="123">
        <f t="shared" ref="AQ64" si="18">Q64</f>
        <v>0.8</v>
      </c>
      <c r="AR64" s="105" t="str">
        <f t="shared" ref="AR64" si="19">IF(AS64&lt;=1600,"BAJO",(IF(AND(AS64&gt;1600,AS64&lt;=3600),"MODERADO",IF(AND(AS64&gt;3600,AS64&lt;=4800),"ALTO",IF(AND(AS64&gt;4800,AS64&lt;=10000),"CATASTRÓFICO")))))</f>
        <v>ALTO</v>
      </c>
      <c r="AS64" s="126">
        <f t="shared" ref="AS64" si="20">(AP64*AQ64)*10000</f>
        <v>4800</v>
      </c>
    </row>
    <row r="65" spans="1:45" x14ac:dyDescent="0.35">
      <c r="A65" s="112"/>
      <c r="B65" s="115"/>
      <c r="C65" s="115"/>
      <c r="D65" s="115"/>
      <c r="E65" s="115"/>
      <c r="F65" s="115"/>
      <c r="G65" s="115"/>
      <c r="H65" s="115"/>
      <c r="I65" s="115"/>
      <c r="J65" s="115"/>
      <c r="K65" s="115"/>
      <c r="L65" s="115"/>
      <c r="M65" s="115"/>
      <c r="N65" s="97"/>
      <c r="O65" s="97"/>
      <c r="P65" s="100"/>
      <c r="Q65" s="103"/>
      <c r="R65" s="106"/>
      <c r="S65" s="109"/>
      <c r="T65" s="118"/>
      <c r="U65" s="30"/>
      <c r="V65" s="31"/>
      <c r="W65" s="31"/>
      <c r="X65" s="31"/>
      <c r="Y65" s="31"/>
      <c r="Z65" s="31"/>
      <c r="AA65" s="31"/>
      <c r="AB65" s="31"/>
      <c r="AC65" s="31"/>
      <c r="AD65" s="31"/>
      <c r="AE65" s="31"/>
      <c r="AF65" s="31"/>
      <c r="AG65" s="31"/>
      <c r="AH65" s="31"/>
      <c r="AI65" s="31"/>
      <c r="AJ65" s="31"/>
      <c r="AK65" s="31"/>
      <c r="AL65" s="31"/>
      <c r="AM65" s="31"/>
      <c r="AN65" s="32">
        <f t="shared" si="2"/>
        <v>0</v>
      </c>
      <c r="AO65" s="33"/>
      <c r="AP65" s="121"/>
      <c r="AQ65" s="124"/>
      <c r="AR65" s="106"/>
      <c r="AS65" s="127"/>
    </row>
    <row r="66" spans="1:45" x14ac:dyDescent="0.35">
      <c r="A66" s="112"/>
      <c r="B66" s="115"/>
      <c r="C66" s="115"/>
      <c r="D66" s="115"/>
      <c r="E66" s="115"/>
      <c r="F66" s="115"/>
      <c r="G66" s="115"/>
      <c r="H66" s="115"/>
      <c r="I66" s="115"/>
      <c r="J66" s="115"/>
      <c r="K66" s="115"/>
      <c r="L66" s="115"/>
      <c r="M66" s="115"/>
      <c r="N66" s="97"/>
      <c r="O66" s="97"/>
      <c r="P66" s="100"/>
      <c r="Q66" s="103"/>
      <c r="R66" s="106"/>
      <c r="S66" s="109"/>
      <c r="T66" s="118"/>
      <c r="U66" s="34"/>
      <c r="V66" s="31"/>
      <c r="W66" s="31"/>
      <c r="X66" s="31"/>
      <c r="Y66" s="31"/>
      <c r="Z66" s="31"/>
      <c r="AA66" s="31"/>
      <c r="AB66" s="31"/>
      <c r="AC66" s="31"/>
      <c r="AD66" s="31"/>
      <c r="AE66" s="31"/>
      <c r="AF66" s="31"/>
      <c r="AG66" s="31"/>
      <c r="AH66" s="31"/>
      <c r="AI66" s="31"/>
      <c r="AJ66" s="31"/>
      <c r="AK66" s="31"/>
      <c r="AL66" s="31"/>
      <c r="AM66" s="31"/>
      <c r="AN66" s="32">
        <f t="shared" si="2"/>
        <v>0</v>
      </c>
      <c r="AO66" s="33"/>
      <c r="AP66" s="121"/>
      <c r="AQ66" s="124"/>
      <c r="AR66" s="106"/>
      <c r="AS66" s="127"/>
    </row>
    <row r="67" spans="1:45" x14ac:dyDescent="0.35">
      <c r="A67" s="112"/>
      <c r="B67" s="115"/>
      <c r="C67" s="115"/>
      <c r="D67" s="115"/>
      <c r="E67" s="115"/>
      <c r="F67" s="115"/>
      <c r="G67" s="115"/>
      <c r="H67" s="115"/>
      <c r="I67" s="115"/>
      <c r="J67" s="115"/>
      <c r="K67" s="115"/>
      <c r="L67" s="115"/>
      <c r="M67" s="115"/>
      <c r="N67" s="97"/>
      <c r="O67" s="97"/>
      <c r="P67" s="100"/>
      <c r="Q67" s="103"/>
      <c r="R67" s="106"/>
      <c r="S67" s="109"/>
      <c r="T67" s="118"/>
      <c r="U67" s="34"/>
      <c r="V67" s="31"/>
      <c r="W67" s="31"/>
      <c r="X67" s="31"/>
      <c r="Y67" s="31"/>
      <c r="Z67" s="31"/>
      <c r="AA67" s="31"/>
      <c r="AB67" s="31"/>
      <c r="AC67" s="31"/>
      <c r="AD67" s="31"/>
      <c r="AE67" s="31"/>
      <c r="AF67" s="31"/>
      <c r="AG67" s="31"/>
      <c r="AH67" s="31"/>
      <c r="AI67" s="31"/>
      <c r="AJ67" s="31"/>
      <c r="AK67" s="31"/>
      <c r="AL67" s="31"/>
      <c r="AM67" s="31"/>
      <c r="AN67" s="32">
        <f t="shared" si="2"/>
        <v>0</v>
      </c>
      <c r="AO67" s="33"/>
      <c r="AP67" s="121"/>
      <c r="AQ67" s="124"/>
      <c r="AR67" s="106"/>
      <c r="AS67" s="127"/>
    </row>
    <row r="68" spans="1:45" x14ac:dyDescent="0.35">
      <c r="A68" s="112"/>
      <c r="B68" s="115"/>
      <c r="C68" s="115"/>
      <c r="D68" s="115"/>
      <c r="E68" s="115"/>
      <c r="F68" s="115"/>
      <c r="G68" s="115"/>
      <c r="H68" s="115"/>
      <c r="I68" s="115"/>
      <c r="J68" s="115"/>
      <c r="K68" s="115"/>
      <c r="L68" s="115"/>
      <c r="M68" s="115"/>
      <c r="N68" s="97"/>
      <c r="O68" s="97"/>
      <c r="P68" s="100"/>
      <c r="Q68" s="103"/>
      <c r="R68" s="106"/>
      <c r="S68" s="109"/>
      <c r="T68" s="118"/>
      <c r="U68" s="30"/>
      <c r="V68" s="31"/>
      <c r="W68" s="31"/>
      <c r="X68" s="31"/>
      <c r="Y68" s="31"/>
      <c r="Z68" s="31"/>
      <c r="AA68" s="31"/>
      <c r="AB68" s="31"/>
      <c r="AC68" s="31"/>
      <c r="AD68" s="31"/>
      <c r="AE68" s="31"/>
      <c r="AF68" s="31"/>
      <c r="AG68" s="31"/>
      <c r="AH68" s="31"/>
      <c r="AI68" s="31"/>
      <c r="AJ68" s="31"/>
      <c r="AK68" s="31"/>
      <c r="AL68" s="31"/>
      <c r="AM68" s="31"/>
      <c r="AN68" s="32">
        <f t="shared" si="2"/>
        <v>0</v>
      </c>
      <c r="AO68" s="33"/>
      <c r="AP68" s="121"/>
      <c r="AQ68" s="124"/>
      <c r="AR68" s="106"/>
      <c r="AS68" s="127"/>
    </row>
    <row r="69" spans="1:45" x14ac:dyDescent="0.35">
      <c r="A69" s="112"/>
      <c r="B69" s="115"/>
      <c r="C69" s="115"/>
      <c r="D69" s="115"/>
      <c r="E69" s="115"/>
      <c r="F69" s="115"/>
      <c r="G69" s="115"/>
      <c r="H69" s="115"/>
      <c r="I69" s="115"/>
      <c r="J69" s="115"/>
      <c r="K69" s="115"/>
      <c r="L69" s="115"/>
      <c r="M69" s="115"/>
      <c r="N69" s="97"/>
      <c r="O69" s="97"/>
      <c r="P69" s="100"/>
      <c r="Q69" s="103"/>
      <c r="R69" s="106"/>
      <c r="S69" s="109"/>
      <c r="T69" s="118"/>
      <c r="U69" s="30"/>
      <c r="V69" s="31"/>
      <c r="W69" s="31"/>
      <c r="X69" s="31"/>
      <c r="Y69" s="31"/>
      <c r="Z69" s="31"/>
      <c r="AA69" s="31"/>
      <c r="AB69" s="31"/>
      <c r="AC69" s="31"/>
      <c r="AD69" s="31"/>
      <c r="AE69" s="31"/>
      <c r="AF69" s="31"/>
      <c r="AG69" s="31"/>
      <c r="AH69" s="31"/>
      <c r="AI69" s="31"/>
      <c r="AJ69" s="31"/>
      <c r="AK69" s="31"/>
      <c r="AL69" s="31"/>
      <c r="AM69" s="31"/>
      <c r="AN69" s="32">
        <f t="shared" si="2"/>
        <v>0</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30"/>
      <c r="V70" s="31"/>
      <c r="W70" s="31"/>
      <c r="X70" s="31"/>
      <c r="Y70" s="31"/>
      <c r="Z70" s="31"/>
      <c r="AA70" s="31"/>
      <c r="AB70" s="31"/>
      <c r="AC70" s="31"/>
      <c r="AD70" s="31"/>
      <c r="AE70" s="31"/>
      <c r="AF70" s="31"/>
      <c r="AG70" s="31"/>
      <c r="AH70" s="31"/>
      <c r="AI70" s="31"/>
      <c r="AJ70" s="31"/>
      <c r="AK70" s="31"/>
      <c r="AL70" s="31"/>
      <c r="AM70" s="31"/>
      <c r="AN70" s="32">
        <f t="shared" si="2"/>
        <v>0</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30"/>
      <c r="V71" s="31"/>
      <c r="W71" s="31"/>
      <c r="X71" s="31"/>
      <c r="Y71" s="31"/>
      <c r="Z71" s="31"/>
      <c r="AA71" s="31"/>
      <c r="AB71" s="31"/>
      <c r="AC71" s="31"/>
      <c r="AD71" s="31"/>
      <c r="AE71" s="31"/>
      <c r="AF71" s="31"/>
      <c r="AG71" s="31"/>
      <c r="AH71" s="31"/>
      <c r="AI71" s="31"/>
      <c r="AJ71" s="31"/>
      <c r="AK71" s="31"/>
      <c r="AL71" s="31"/>
      <c r="AM71" s="31"/>
      <c r="AN71" s="32">
        <f t="shared" si="2"/>
        <v>0</v>
      </c>
      <c r="AO71" s="33"/>
      <c r="AP71" s="121"/>
      <c r="AQ71" s="124"/>
      <c r="AR71" s="106"/>
      <c r="AS71" s="127"/>
    </row>
    <row r="72" spans="1:45" x14ac:dyDescent="0.35">
      <c r="A72" s="112"/>
      <c r="B72" s="115"/>
      <c r="C72" s="115"/>
      <c r="D72" s="115"/>
      <c r="E72" s="115"/>
      <c r="F72" s="115"/>
      <c r="G72" s="115"/>
      <c r="H72" s="115"/>
      <c r="I72" s="115"/>
      <c r="J72" s="115"/>
      <c r="K72" s="115"/>
      <c r="L72" s="115"/>
      <c r="M72" s="115"/>
      <c r="N72" s="97"/>
      <c r="O72" s="97"/>
      <c r="P72" s="100"/>
      <c r="Q72" s="103"/>
      <c r="R72" s="106"/>
      <c r="S72" s="109"/>
      <c r="T72" s="118"/>
      <c r="U72" s="30"/>
      <c r="V72" s="31"/>
      <c r="W72" s="31"/>
      <c r="X72" s="31"/>
      <c r="Y72" s="31"/>
      <c r="Z72" s="31"/>
      <c r="AA72" s="31"/>
      <c r="AB72" s="31"/>
      <c r="AC72" s="31"/>
      <c r="AD72" s="31"/>
      <c r="AE72" s="31"/>
      <c r="AF72" s="31"/>
      <c r="AG72" s="31"/>
      <c r="AH72" s="31"/>
      <c r="AI72" s="31"/>
      <c r="AJ72" s="31"/>
      <c r="AK72" s="31"/>
      <c r="AL72" s="31"/>
      <c r="AM72" s="31"/>
      <c r="AN72" s="32">
        <f t="shared" si="2"/>
        <v>0</v>
      </c>
      <c r="AO72" s="33"/>
      <c r="AP72" s="121"/>
      <c r="AQ72" s="124"/>
      <c r="AR72" s="106"/>
      <c r="AS72" s="127"/>
    </row>
    <row r="73" spans="1:45" x14ac:dyDescent="0.35">
      <c r="A73" s="112"/>
      <c r="B73" s="115"/>
      <c r="C73" s="115"/>
      <c r="D73" s="115"/>
      <c r="E73" s="115"/>
      <c r="F73" s="115"/>
      <c r="G73" s="115"/>
      <c r="H73" s="115"/>
      <c r="I73" s="115"/>
      <c r="J73" s="115"/>
      <c r="K73" s="115"/>
      <c r="L73" s="115"/>
      <c r="M73" s="115"/>
      <c r="N73" s="97"/>
      <c r="O73" s="97"/>
      <c r="P73" s="100"/>
      <c r="Q73" s="103"/>
      <c r="R73" s="106"/>
      <c r="S73" s="109"/>
      <c r="T73" s="118"/>
      <c r="U73" s="30"/>
      <c r="V73" s="31"/>
      <c r="W73" s="31"/>
      <c r="X73" s="31"/>
      <c r="Y73" s="31"/>
      <c r="Z73" s="31"/>
      <c r="AA73" s="31"/>
      <c r="AB73" s="31"/>
      <c r="AC73" s="31"/>
      <c r="AD73" s="31"/>
      <c r="AE73" s="31"/>
      <c r="AF73" s="31"/>
      <c r="AG73" s="31"/>
      <c r="AH73" s="31"/>
      <c r="AI73" s="31"/>
      <c r="AJ73" s="31"/>
      <c r="AK73" s="31"/>
      <c r="AL73" s="31"/>
      <c r="AM73" s="31"/>
      <c r="AN73" s="32">
        <f t="shared" ref="AN73:AN136" si="21">V73+W73+X73+Y73+Z73+AA73</f>
        <v>0</v>
      </c>
      <c r="AO73" s="33"/>
      <c r="AP73" s="121"/>
      <c r="AQ73" s="124"/>
      <c r="AR73" s="106"/>
      <c r="AS73" s="127"/>
    </row>
    <row r="74" spans="1:45" x14ac:dyDescent="0.35">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21"/>
        <v>0</v>
      </c>
      <c r="AO74" s="33"/>
      <c r="AP74" s="121"/>
      <c r="AQ74" s="124"/>
      <c r="AR74" s="106"/>
      <c r="AS74" s="127"/>
    </row>
    <row r="75" spans="1:45" ht="17.25" customHeight="1" x14ac:dyDescent="0.35">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21"/>
        <v>0</v>
      </c>
      <c r="AO75" s="33"/>
      <c r="AP75" s="121"/>
      <c r="AQ75" s="124"/>
      <c r="AR75" s="106"/>
      <c r="AS75" s="127"/>
    </row>
    <row r="76" spans="1:45" ht="5.25" hidden="1" customHeight="1" x14ac:dyDescent="0.35">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21"/>
        <v>0</v>
      </c>
      <c r="AO76" s="33"/>
      <c r="AP76" s="121"/>
      <c r="AQ76" s="124"/>
      <c r="AR76" s="106"/>
      <c r="AS76" s="127"/>
    </row>
    <row r="77" spans="1:45" ht="9.75" hidden="1" customHeight="1" x14ac:dyDescent="0.35">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21"/>
        <v>0</v>
      </c>
      <c r="AO77" s="39"/>
      <c r="AP77" s="122"/>
      <c r="AQ77" s="125"/>
      <c r="AR77" s="107"/>
      <c r="AS77" s="128"/>
    </row>
    <row r="78" spans="1:45" ht="19.5" hidden="1" customHeight="1" x14ac:dyDescent="0.35">
      <c r="A78" s="111"/>
      <c r="B78" s="114"/>
      <c r="C78" s="114"/>
      <c r="D78" s="114"/>
      <c r="E78" s="114"/>
      <c r="F78" s="114"/>
      <c r="G78" s="114"/>
      <c r="H78" s="114"/>
      <c r="I78" s="114"/>
      <c r="J78" s="114"/>
      <c r="K78" s="114"/>
      <c r="L78" s="114"/>
      <c r="M78" s="114"/>
      <c r="N78" s="96"/>
      <c r="O78" s="96"/>
      <c r="P78" s="99"/>
      <c r="Q78" s="102"/>
      <c r="R78" s="105" t="str">
        <f t="shared" ref="R78" si="22">IF(S78&lt;=1600,"BAJO",(IF(AND(S78&gt;1600,S78&lt;=3600),"MODERADO",IF(AND(S78&gt;3600,S78&lt;=4800),"ALTO",IF(AND(S78&gt;4800,S78&lt;=10000),"EXTREMO")))))</f>
        <v>BAJO</v>
      </c>
      <c r="S78" s="108">
        <f t="shared" ref="S78" si="23">(P78*Q78)*10000</f>
        <v>0</v>
      </c>
      <c r="T78" s="117"/>
      <c r="U78" s="36"/>
      <c r="V78" s="31"/>
      <c r="W78" s="31"/>
      <c r="X78" s="31"/>
      <c r="Y78" s="31"/>
      <c r="Z78" s="31"/>
      <c r="AA78" s="31"/>
      <c r="AB78" s="31"/>
      <c r="AC78" s="31"/>
      <c r="AD78" s="31"/>
      <c r="AE78" s="31"/>
      <c r="AF78" s="31"/>
      <c r="AG78" s="31"/>
      <c r="AH78" s="31"/>
      <c r="AI78" s="31"/>
      <c r="AJ78" s="31"/>
      <c r="AK78" s="31"/>
      <c r="AL78" s="31"/>
      <c r="AM78" s="31"/>
      <c r="AN78" s="38">
        <f t="shared" si="21"/>
        <v>0</v>
      </c>
      <c r="AO78" s="35"/>
      <c r="AP78" s="120">
        <f t="shared" ref="AP78" si="24">P78*(1-AN78)*(1-AN79)*(1-AN80)*(1-AN81)*(1-AN82)*(1-AN83)*(1-AN84)*(1-AN85)*(1-AN86)*(1-AN87)*(1-AN88)*(1-AN89)*(1-AN90)*(1-AN91)</f>
        <v>0</v>
      </c>
      <c r="AQ78" s="123">
        <f t="shared" ref="AQ78" si="25">Q78</f>
        <v>0</v>
      </c>
      <c r="AR78" s="105" t="str">
        <f t="shared" ref="AR78" si="26">IF(AS78&lt;=1600,"BAJO",(IF(AND(AS78&gt;1600,AS78&lt;=3600),"MODERADO",IF(AND(AS78&gt;3600,AS78&lt;=4800),"ALTO",IF(AND(AS78&gt;4800,AS78&lt;=10000),"CATASTRÓFICO")))))</f>
        <v>BAJO</v>
      </c>
      <c r="AS78" s="126">
        <f t="shared" ref="AS78" si="27">(AP78*AQ78)*10000</f>
        <v>0</v>
      </c>
    </row>
    <row r="79" spans="1:45" hidden="1" x14ac:dyDescent="0.35">
      <c r="A79" s="112"/>
      <c r="B79" s="115"/>
      <c r="C79" s="115"/>
      <c r="D79" s="115"/>
      <c r="E79" s="115"/>
      <c r="F79" s="115"/>
      <c r="G79" s="115"/>
      <c r="H79" s="115"/>
      <c r="I79" s="115"/>
      <c r="J79" s="115"/>
      <c r="K79" s="115"/>
      <c r="L79" s="115"/>
      <c r="M79" s="115"/>
      <c r="N79" s="97"/>
      <c r="O79" s="97"/>
      <c r="P79" s="100"/>
      <c r="Q79" s="103"/>
      <c r="R79" s="106"/>
      <c r="S79" s="109"/>
      <c r="T79" s="118"/>
      <c r="U79" s="30"/>
      <c r="V79" s="31"/>
      <c r="W79" s="31"/>
      <c r="X79" s="31"/>
      <c r="Y79" s="31"/>
      <c r="Z79" s="31"/>
      <c r="AA79" s="31"/>
      <c r="AB79" s="31"/>
      <c r="AC79" s="31"/>
      <c r="AD79" s="31"/>
      <c r="AE79" s="31"/>
      <c r="AF79" s="31"/>
      <c r="AG79" s="31"/>
      <c r="AH79" s="31"/>
      <c r="AI79" s="31"/>
      <c r="AJ79" s="31"/>
      <c r="AK79" s="31"/>
      <c r="AL79" s="31"/>
      <c r="AM79" s="31"/>
      <c r="AN79" s="32">
        <f t="shared" si="21"/>
        <v>0</v>
      </c>
      <c r="AO79" s="33"/>
      <c r="AP79" s="121"/>
      <c r="AQ79" s="124"/>
      <c r="AR79" s="106"/>
      <c r="AS79" s="127"/>
    </row>
    <row r="80" spans="1:45" hidden="1" x14ac:dyDescent="0.35">
      <c r="A80" s="112"/>
      <c r="B80" s="115"/>
      <c r="C80" s="115"/>
      <c r="D80" s="115"/>
      <c r="E80" s="115"/>
      <c r="F80" s="115"/>
      <c r="G80" s="115"/>
      <c r="H80" s="115"/>
      <c r="I80" s="115"/>
      <c r="J80" s="115"/>
      <c r="K80" s="115"/>
      <c r="L80" s="115"/>
      <c r="M80" s="115"/>
      <c r="N80" s="97"/>
      <c r="O80" s="97"/>
      <c r="P80" s="100"/>
      <c r="Q80" s="103"/>
      <c r="R80" s="106"/>
      <c r="S80" s="109"/>
      <c r="T80" s="118"/>
      <c r="U80" s="34"/>
      <c r="V80" s="31"/>
      <c r="W80" s="31"/>
      <c r="X80" s="31"/>
      <c r="Y80" s="31"/>
      <c r="Z80" s="31"/>
      <c r="AA80" s="31"/>
      <c r="AB80" s="31"/>
      <c r="AC80" s="31"/>
      <c r="AD80" s="31"/>
      <c r="AE80" s="31"/>
      <c r="AF80" s="31"/>
      <c r="AG80" s="31"/>
      <c r="AH80" s="31"/>
      <c r="AI80" s="31"/>
      <c r="AJ80" s="31"/>
      <c r="AK80" s="31"/>
      <c r="AL80" s="31"/>
      <c r="AM80" s="31"/>
      <c r="AN80" s="32">
        <f t="shared" si="21"/>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3"/>
      <c r="R81" s="106"/>
      <c r="S81" s="109"/>
      <c r="T81" s="118"/>
      <c r="U81" s="34"/>
      <c r="V81" s="31"/>
      <c r="W81" s="31"/>
      <c r="X81" s="31"/>
      <c r="Y81" s="31"/>
      <c r="Z81" s="31"/>
      <c r="AA81" s="31"/>
      <c r="AB81" s="31"/>
      <c r="AC81" s="31"/>
      <c r="AD81" s="31"/>
      <c r="AE81" s="31"/>
      <c r="AF81" s="31"/>
      <c r="AG81" s="31"/>
      <c r="AH81" s="31"/>
      <c r="AI81" s="31"/>
      <c r="AJ81" s="31"/>
      <c r="AK81" s="31"/>
      <c r="AL81" s="31"/>
      <c r="AM81" s="31"/>
      <c r="AN81" s="32">
        <f t="shared" si="21"/>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3"/>
      <c r="R82" s="106"/>
      <c r="S82" s="109"/>
      <c r="T82" s="118"/>
      <c r="U82" s="30"/>
      <c r="V82" s="31"/>
      <c r="W82" s="31"/>
      <c r="X82" s="31"/>
      <c r="Y82" s="31"/>
      <c r="Z82" s="31"/>
      <c r="AA82" s="31"/>
      <c r="AB82" s="31"/>
      <c r="AC82" s="31"/>
      <c r="AD82" s="31"/>
      <c r="AE82" s="31"/>
      <c r="AF82" s="31"/>
      <c r="AG82" s="31"/>
      <c r="AH82" s="31"/>
      <c r="AI82" s="31"/>
      <c r="AJ82" s="31"/>
      <c r="AK82" s="31"/>
      <c r="AL82" s="31"/>
      <c r="AM82" s="31"/>
      <c r="AN82" s="32">
        <f t="shared" si="21"/>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3"/>
      <c r="R83" s="106"/>
      <c r="S83" s="109"/>
      <c r="T83" s="118"/>
      <c r="U83" s="30"/>
      <c r="V83" s="31"/>
      <c r="W83" s="31"/>
      <c r="X83" s="31"/>
      <c r="Y83" s="31"/>
      <c r="Z83" s="31"/>
      <c r="AA83" s="31"/>
      <c r="AB83" s="31"/>
      <c r="AC83" s="31"/>
      <c r="AD83" s="31"/>
      <c r="AE83" s="31"/>
      <c r="AF83" s="31"/>
      <c r="AG83" s="31"/>
      <c r="AH83" s="31"/>
      <c r="AI83" s="31"/>
      <c r="AJ83" s="31"/>
      <c r="AK83" s="31"/>
      <c r="AL83" s="31"/>
      <c r="AM83" s="31"/>
      <c r="AN83" s="32">
        <f t="shared" si="21"/>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21"/>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21"/>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1"/>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1"/>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1"/>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1"/>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21"/>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21"/>
        <v>0</v>
      </c>
      <c r="AO91" s="39"/>
      <c r="AP91" s="122"/>
      <c r="AQ91" s="125"/>
      <c r="AR91" s="107"/>
      <c r="AS91" s="128"/>
    </row>
    <row r="92" spans="1:45" ht="19.5" hidden="1" customHeight="1" x14ac:dyDescent="0.35">
      <c r="A92" s="111"/>
      <c r="B92" s="114"/>
      <c r="C92" s="114"/>
      <c r="D92" s="114"/>
      <c r="E92" s="114"/>
      <c r="F92" s="114"/>
      <c r="G92" s="114"/>
      <c r="H92" s="114"/>
      <c r="I92" s="114"/>
      <c r="J92" s="114"/>
      <c r="K92" s="114"/>
      <c r="L92" s="114"/>
      <c r="M92" s="114"/>
      <c r="N92" s="96"/>
      <c r="O92" s="96"/>
      <c r="P92" s="99"/>
      <c r="Q92" s="102"/>
      <c r="R92" s="105" t="str">
        <f t="shared" ref="R92" si="28">IF(S92&lt;=1600,"BAJO",(IF(AND(S92&gt;1600,S92&lt;=3600),"MODERADO",IF(AND(S92&gt;3600,S92&lt;=4800),"ALTO",IF(AND(S92&gt;4800,S92&lt;=10000),"EXTREMO")))))</f>
        <v>BAJO</v>
      </c>
      <c r="S92" s="108">
        <f t="shared" ref="S92" si="29">(P92*Q92)*10000</f>
        <v>0</v>
      </c>
      <c r="T92" s="117"/>
      <c r="U92" s="36"/>
      <c r="V92" s="31"/>
      <c r="W92" s="31"/>
      <c r="X92" s="31"/>
      <c r="Y92" s="31"/>
      <c r="Z92" s="31"/>
      <c r="AA92" s="31"/>
      <c r="AB92" s="31"/>
      <c r="AC92" s="31"/>
      <c r="AD92" s="31"/>
      <c r="AE92" s="31"/>
      <c r="AF92" s="31"/>
      <c r="AG92" s="31"/>
      <c r="AH92" s="31"/>
      <c r="AI92" s="31"/>
      <c r="AJ92" s="31"/>
      <c r="AK92" s="31"/>
      <c r="AL92" s="31"/>
      <c r="AM92" s="31"/>
      <c r="AN92" s="38">
        <f t="shared" si="21"/>
        <v>0</v>
      </c>
      <c r="AO92" s="35"/>
      <c r="AP92" s="120">
        <f t="shared" ref="AP92" si="30">P92*(1-AN92)*(1-AN93)*(1-AN94)*(1-AN95)*(1-AN96)*(1-AN97)*(1-AN98)*(1-AN99)*(1-AN100)*(1-AN101)*(1-AN102)*(1-AN103)*(1-AN104)*(1-AN105)</f>
        <v>0</v>
      </c>
      <c r="AQ92" s="123">
        <f t="shared" ref="AQ92" si="31">Q92</f>
        <v>0</v>
      </c>
      <c r="AR92" s="105" t="str">
        <f t="shared" ref="AR92" si="32">IF(AS92&lt;=1600,"BAJO",(IF(AND(AS92&gt;1600,AS92&lt;=3600),"MODERADO",IF(AND(AS92&gt;3600,AS92&lt;=4800),"ALTO",IF(AND(AS92&gt;4800,AS92&lt;=10000),"CATASTRÓFICO")))))</f>
        <v>BAJO</v>
      </c>
      <c r="AS92" s="126">
        <f t="shared" ref="AS92" si="33">(AP92*AQ92)*10000</f>
        <v>0</v>
      </c>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30"/>
      <c r="V93" s="31"/>
      <c r="W93" s="31"/>
      <c r="X93" s="31"/>
      <c r="Y93" s="31"/>
      <c r="Z93" s="31"/>
      <c r="AA93" s="31"/>
      <c r="AB93" s="31"/>
      <c r="AC93" s="31"/>
      <c r="AD93" s="31"/>
      <c r="AE93" s="31"/>
      <c r="AF93" s="31"/>
      <c r="AG93" s="31"/>
      <c r="AH93" s="31"/>
      <c r="AI93" s="31"/>
      <c r="AJ93" s="31"/>
      <c r="AK93" s="31"/>
      <c r="AL93" s="31"/>
      <c r="AM93" s="31"/>
      <c r="AN93" s="32">
        <f t="shared" si="21"/>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4"/>
      <c r="V94" s="31"/>
      <c r="W94" s="31"/>
      <c r="X94" s="31"/>
      <c r="Y94" s="31"/>
      <c r="Z94" s="31"/>
      <c r="AA94" s="31"/>
      <c r="AB94" s="31"/>
      <c r="AC94" s="31"/>
      <c r="AD94" s="31"/>
      <c r="AE94" s="31"/>
      <c r="AF94" s="31"/>
      <c r="AG94" s="31"/>
      <c r="AH94" s="31"/>
      <c r="AI94" s="31"/>
      <c r="AJ94" s="31"/>
      <c r="AK94" s="31"/>
      <c r="AL94" s="31"/>
      <c r="AM94" s="31"/>
      <c r="AN94" s="32">
        <f t="shared" si="21"/>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4"/>
      <c r="V95" s="31"/>
      <c r="W95" s="31"/>
      <c r="X95" s="31"/>
      <c r="Y95" s="31"/>
      <c r="Z95" s="31"/>
      <c r="AA95" s="31"/>
      <c r="AB95" s="31"/>
      <c r="AC95" s="31"/>
      <c r="AD95" s="31"/>
      <c r="AE95" s="31"/>
      <c r="AF95" s="31"/>
      <c r="AG95" s="31"/>
      <c r="AH95" s="31"/>
      <c r="AI95" s="31"/>
      <c r="AJ95" s="31"/>
      <c r="AK95" s="31"/>
      <c r="AL95" s="31"/>
      <c r="AM95" s="31"/>
      <c r="AN95" s="32">
        <f t="shared" si="21"/>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0"/>
      <c r="V96" s="31"/>
      <c r="W96" s="31"/>
      <c r="X96" s="31"/>
      <c r="Y96" s="31"/>
      <c r="Z96" s="31"/>
      <c r="AA96" s="31"/>
      <c r="AB96" s="31"/>
      <c r="AC96" s="31"/>
      <c r="AD96" s="31"/>
      <c r="AE96" s="31"/>
      <c r="AF96" s="31"/>
      <c r="AG96" s="31"/>
      <c r="AH96" s="31"/>
      <c r="AI96" s="31"/>
      <c r="AJ96" s="31"/>
      <c r="AK96" s="31"/>
      <c r="AL96" s="31"/>
      <c r="AM96" s="31"/>
      <c r="AN96" s="32">
        <f t="shared" si="21"/>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21"/>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21"/>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21"/>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21"/>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1"/>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1"/>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1"/>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1"/>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1"/>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c r="N106" s="96"/>
      <c r="O106" s="96"/>
      <c r="P106" s="99"/>
      <c r="Q106" s="102"/>
      <c r="R106" s="105" t="str">
        <f t="shared" ref="R106" si="34">IF(S106&lt;=1600,"BAJO",(IF(AND(S106&gt;1600,S106&lt;=3600),"MODERADO",IF(AND(S106&gt;3600,S106&lt;=4800),"ALTO",IF(AND(S106&gt;4800,S106&lt;=10000),"EXTREMO")))))</f>
        <v>BAJO</v>
      </c>
      <c r="S106" s="108">
        <f t="shared" ref="S106" si="35">(P106*Q106)*10000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21"/>
        <v>0</v>
      </c>
      <c r="AO106" s="35"/>
      <c r="AP106" s="120">
        <f t="shared" ref="AP106" si="36">P106*(1-AN106)*(1-AN107)*(1-AN108)*(1-AN109)*(1-AN110)*(1-AN111)*(1-AN112)*(1-AN113)*(1-AN114)*(1-AN115)*(1-AN116)*(1-AN117)*(1-AN118)*(1-AN119)</f>
        <v>0</v>
      </c>
      <c r="AQ106" s="123">
        <f t="shared" ref="AQ106" si="37">Q106</f>
        <v>0</v>
      </c>
      <c r="AR106" s="105" t="str">
        <f t="shared" ref="AR106" si="38">IF(AS106&lt;=1600,"BAJO",(IF(AND(AS106&gt;1600,AS106&lt;=3600),"MODERADO",IF(AND(AS106&gt;3600,AS106&lt;=4800),"ALTO",IF(AND(AS106&gt;4800,AS106&lt;=10000),"CATASTRÓFICO")))))</f>
        <v>BAJO</v>
      </c>
      <c r="AS106" s="126">
        <f t="shared" ref="AS106" si="39">(AP106*AQ106)*10000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21"/>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1"/>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21"/>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1"/>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1"/>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1"/>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1"/>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1"/>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1"/>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1"/>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1"/>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1"/>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1"/>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c r="N120" s="96"/>
      <c r="O120" s="96"/>
      <c r="P120" s="99"/>
      <c r="Q120" s="102"/>
      <c r="R120" s="105" t="str">
        <f t="shared" ref="R120" si="40">IF(S120&lt;=1600,"BAJO",(IF(AND(S120&gt;1600,S120&lt;=3600),"MODERADO",IF(AND(S120&gt;3600,S120&lt;=4800),"ALTO",IF(AND(S120&gt;4800,S120&lt;=10000),"EXTREMO")))))</f>
        <v>BAJO</v>
      </c>
      <c r="S120" s="108">
        <f t="shared" ref="S120" si="41">(P120*Q120)*10000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21"/>
        <v>0</v>
      </c>
      <c r="AO120" s="35"/>
      <c r="AP120" s="120">
        <f t="shared" ref="AP120" si="42">P120*(1-AN120)*(1-AN121)*(1-AN122)*(1-AN123)*(1-AN124)*(1-AN125)*(1-AN126)*(1-AN127)*(1-AN128)*(1-AN129)*(1-AN130)*(1-AN131)*(1-AN132)*(1-AN133)</f>
        <v>0</v>
      </c>
      <c r="AQ120" s="123">
        <f t="shared" ref="AQ120" si="43">Q120</f>
        <v>0</v>
      </c>
      <c r="AR120" s="105" t="str">
        <f t="shared" ref="AR120" si="44">IF(AS120&lt;=1600,"BAJO",(IF(AND(AS120&gt;1600,AS120&lt;=3600),"MODERADO",IF(AND(AS120&gt;3600,AS120&lt;=4800),"ALTO",IF(AND(AS120&gt;4800,AS120&lt;=10000),"CATASTRÓFICO")))))</f>
        <v>BAJO</v>
      </c>
      <c r="AS120" s="126">
        <f t="shared" ref="AS120" si="45">(AP120*AQ120)*10000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21"/>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1"/>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21"/>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1"/>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1"/>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1"/>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1"/>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1"/>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1"/>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1"/>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1"/>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21"/>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21"/>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c r="N134" s="96"/>
      <c r="O134" s="96"/>
      <c r="P134" s="99"/>
      <c r="Q134" s="102"/>
      <c r="R134" s="105" t="str">
        <f t="shared" ref="R134" si="46">IF(S134&lt;=1600,"BAJO",(IF(AND(S134&gt;1600,S134&lt;=3600),"MODERADO",IF(AND(S134&gt;3600,S134&lt;=4800),"ALTO",IF(AND(S134&gt;4800,S134&lt;=10000),"EXTREMO")))))</f>
        <v>BAJO</v>
      </c>
      <c r="S134" s="108">
        <f t="shared" ref="S134" si="47">(P134*Q134)*10000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21"/>
        <v>0</v>
      </c>
      <c r="AO134" s="35"/>
      <c r="AP134" s="120">
        <f t="shared" ref="AP134" si="48">P134*(1-AN134)*(1-AN135)*(1-AN136)*(1-AN137)*(1-AN138)*(1-AN139)*(1-AN140)*(1-AN141)*(1-AN142)*(1-AN143)*(1-AN144)*(1-AN145)*(1-AN146)*(1-AN147)</f>
        <v>0</v>
      </c>
      <c r="AQ134" s="123">
        <f t="shared" ref="AQ134" si="49">Q134</f>
        <v>0</v>
      </c>
      <c r="AR134" s="105" t="str">
        <f t="shared" ref="AR134" si="50">IF(AS134&lt;=1600,"BAJO",(IF(AND(AS134&gt;1600,AS134&lt;=3600),"MODERADO",IF(AND(AS134&gt;3600,AS134&lt;=4800),"ALTO",IF(AND(AS134&gt;4800,AS134&lt;=10000),"CATASTRÓFICO")))))</f>
        <v>BAJO</v>
      </c>
      <c r="AS134" s="126">
        <f t="shared" ref="AS134" si="51">(AP134*AQ134)*10000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21"/>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21"/>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52">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52"/>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2"/>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2"/>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2"/>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2"/>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2"/>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2"/>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2"/>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2"/>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52"/>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c r="N148" s="96"/>
      <c r="O148" s="96"/>
      <c r="P148" s="99"/>
      <c r="Q148" s="102"/>
      <c r="R148" s="105" t="str">
        <f t="shared" ref="R148" si="53">IF(S148&lt;=1600,"BAJO",(IF(AND(S148&gt;1600,S148&lt;=3600),"MODERADO",IF(AND(S148&gt;3600,S148&lt;=4800),"ALTO",IF(AND(S148&gt;4800,S148&lt;=10000),"EXTREMO")))))</f>
        <v>BAJO</v>
      </c>
      <c r="S148" s="108">
        <f t="shared" ref="S148" si="54">(P148*Q148)*10000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52"/>
        <v>0</v>
      </c>
      <c r="AO148" s="35"/>
      <c r="AP148" s="120">
        <f t="shared" ref="AP148" si="55">P148*(1-AN148)*(1-AN149)*(1-AN150)*(1-AN151)*(1-AN152)*(1-AN153)*(1-AN154)*(1-AN155)*(1-AN156)*(1-AN157)*(1-AN158)*(1-AN159)*(1-AN160)*(1-AN161)</f>
        <v>0</v>
      </c>
      <c r="AQ148" s="123">
        <f t="shared" ref="AQ148" si="56">Q148</f>
        <v>0</v>
      </c>
      <c r="AR148" s="105" t="str">
        <f t="shared" ref="AR148" si="57">IF(AS148&lt;=1600,"BAJO",(IF(AND(AS148&gt;1600,AS148&lt;=3600),"MODERADO",IF(AND(AS148&gt;3600,AS148&lt;=4800),"ALTO",IF(AND(AS148&gt;4800,AS148&lt;=10000),"CATASTRÓFICO")))))</f>
        <v>BAJO</v>
      </c>
      <c r="AS148" s="126">
        <f t="shared" ref="AS148" si="58">(AP148*AQ148)*10000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52"/>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2"/>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2"/>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2"/>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2"/>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2"/>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2"/>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2"/>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2"/>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2"/>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2"/>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2"/>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52"/>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c r="N162" s="96"/>
      <c r="O162" s="96"/>
      <c r="P162" s="99"/>
      <c r="Q162" s="102"/>
      <c r="R162" s="105" t="str">
        <f t="shared" ref="R162:R204" si="59">IF(S162&lt;=1600,"BAJO",(IF(AND(S162&gt;1600,S162&lt;=3600),"MODERADO",IF(AND(S162&gt;3600,S162&lt;=4800),"ALTO",IF(AND(S162&gt;4800,S162&lt;=10000),"EXTREMO")))))</f>
        <v>BAJO</v>
      </c>
      <c r="S162" s="108">
        <f t="shared" ref="S162" si="60">(P162*Q162)*10000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52"/>
        <v>0</v>
      </c>
      <c r="AO162" s="35"/>
      <c r="AP162" s="120">
        <f t="shared" ref="AP162" si="61">P162*(1-AN162)*(1-AN163)*(1-AN164)*(1-AN165)*(1-AN166)*(1-AN167)*(1-AN168)*(1-AN169)*(1-AN170)*(1-AN171)*(1-AN172)*(1-AN173)*(1-AN174)*(1-AN175)</f>
        <v>0</v>
      </c>
      <c r="AQ162" s="123">
        <f t="shared" ref="AQ162" si="62">Q162</f>
        <v>0</v>
      </c>
      <c r="AR162" s="105" t="str">
        <f t="shared" ref="AR162" si="63">IF(AS162&lt;=1600,"BAJO",(IF(AND(AS162&gt;1600,AS162&lt;=3600),"MODERADO",IF(AND(AS162&gt;3600,AS162&lt;=4800),"ALTO",IF(AND(AS162&gt;4800,AS162&lt;=10000),"CATASTRÓFICO")))))</f>
        <v>BAJO</v>
      </c>
      <c r="AS162" s="126">
        <f t="shared" ref="AS162" si="64">(AP162*AQ162)*10000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52"/>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2"/>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2"/>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2"/>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2"/>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2"/>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2"/>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2"/>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2"/>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2"/>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2"/>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2"/>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52"/>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c r="N176" s="96"/>
      <c r="O176" s="96"/>
      <c r="P176" s="99"/>
      <c r="Q176" s="102"/>
      <c r="R176" s="105" t="str">
        <f t="shared" si="59"/>
        <v>BAJO</v>
      </c>
      <c r="S176" s="108">
        <f t="shared" ref="S176" si="65">(P176*Q176)*10000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52"/>
        <v>0</v>
      </c>
      <c r="AO176" s="35"/>
      <c r="AP176" s="120">
        <f t="shared" ref="AP176" si="66">P176*(1-AN176)*(1-AN177)*(1-AN178)*(1-AN179)*(1-AN180)*(1-AN181)*(1-AN182)*(1-AN183)*(1-AN184)*(1-AN185)*(1-AN186)*(1-AN187)*(1-AN188)*(1-AN189)</f>
        <v>0</v>
      </c>
      <c r="AQ176" s="123">
        <f t="shared" ref="AQ176" si="67">Q176</f>
        <v>0</v>
      </c>
      <c r="AR176" s="105" t="str">
        <f t="shared" ref="AR176" si="68">IF(AS176&lt;=1600,"BAJO",(IF(AND(AS176&gt;1600,AS176&lt;=3600),"MODERADO",IF(AND(AS176&gt;3600,AS176&lt;=4800),"ALTO",IF(AND(AS176&gt;4800,AS176&lt;=10000),"CATASTRÓFICO")))))</f>
        <v>BAJO</v>
      </c>
      <c r="AS176" s="126">
        <f t="shared" ref="AS176" si="69">(AP176*AQ176)*10000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52"/>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2"/>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2"/>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2"/>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2"/>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2"/>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2"/>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2"/>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2"/>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2"/>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2"/>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2"/>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52"/>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c r="N190" s="96"/>
      <c r="O190" s="96"/>
      <c r="P190" s="99"/>
      <c r="Q190" s="102"/>
      <c r="R190" s="105" t="str">
        <f t="shared" si="59"/>
        <v>BAJO</v>
      </c>
      <c r="S190" s="108">
        <f t="shared" ref="S190" si="70">(P190*Q190)*10000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52"/>
        <v>0</v>
      </c>
      <c r="AO190" s="35"/>
      <c r="AP190" s="120">
        <f t="shared" ref="AP190" si="71">P190*(1-AN190)*(1-AN191)*(1-AN192)*(1-AN193)*(1-AN194)*(1-AN195)*(1-AN196)*(1-AN197)*(1-AN198)*(1-AN199)*(1-AN200)*(1-AN201)*(1-AN202)*(1-AN203)</f>
        <v>0</v>
      </c>
      <c r="AQ190" s="123">
        <f t="shared" ref="AQ190" si="72">Q190</f>
        <v>0</v>
      </c>
      <c r="AR190" s="105" t="str">
        <f t="shared" ref="AR190" si="73">IF(AS190&lt;=1600,"BAJO",(IF(AND(AS190&gt;1600,AS190&lt;=3600),"MODERADO",IF(AND(AS190&gt;3600,AS190&lt;=4800),"ALTO",IF(AND(AS190&gt;4800,AS190&lt;=10000),"CATASTRÓFICO")))))</f>
        <v>BAJO</v>
      </c>
      <c r="AS190" s="126">
        <f t="shared" ref="AS190" si="74">(AP190*AQ190)*10000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52"/>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2"/>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2"/>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2"/>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2"/>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2"/>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2"/>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2"/>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2"/>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2"/>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5">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5"/>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5"/>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c r="N204" s="96"/>
      <c r="O204" s="96"/>
      <c r="P204" s="99"/>
      <c r="Q204" s="102"/>
      <c r="R204" s="105" t="str">
        <f t="shared" si="59"/>
        <v>BAJO</v>
      </c>
      <c r="S204" s="108">
        <f t="shared" ref="S204" si="76">(P204*Q204)*10000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5"/>
        <v>0</v>
      </c>
      <c r="AO204" s="35"/>
      <c r="AP204" s="120">
        <f t="shared" ref="AP204" si="77">P204*(1-AN204)*(1-AN205)*(1-AN206)*(1-AN207)*(1-AN208)*(1-AN209)*(1-AN210)*(1-AN211)*(1-AN212)*(1-AN213)*(1-AN214)*(1-AN215)*(1-AN216)*(1-AN217)</f>
        <v>0</v>
      </c>
      <c r="AQ204" s="123">
        <f t="shared" ref="AQ204" si="78">Q204</f>
        <v>0</v>
      </c>
      <c r="AR204" s="105" t="str">
        <f t="shared" ref="AR204" si="79">IF(AS204&lt;=1600,"BAJO",(IF(AND(AS204&gt;1600,AS204&lt;=3600),"MODERADO",IF(AND(AS204&gt;3600,AS204&lt;=4800),"ALTO",IF(AND(AS204&gt;4800,AS204&lt;=10000),"CATASTRÓFICO")))))</f>
        <v>BAJO</v>
      </c>
      <c r="AS204" s="126">
        <f t="shared" ref="AS204" si="80">(AP204*AQ204)*10000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5"/>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5"/>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5"/>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5"/>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5"/>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5"/>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5"/>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5"/>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5"/>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5"/>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5"/>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5"/>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5"/>
        <v>0</v>
      </c>
      <c r="AO217" s="39"/>
      <c r="AP217" s="122"/>
      <c r="AQ217" s="125"/>
      <c r="AR217" s="107"/>
      <c r="AS217" s="128"/>
    </row>
    <row r="218" spans="1:45" hidden="1" x14ac:dyDescent="0.35">
      <c r="N218" s="94"/>
    </row>
    <row r="219" spans="1:45" hidden="1" x14ac:dyDescent="0.35">
      <c r="N219" s="94"/>
    </row>
    <row r="220" spans="1:45" hidden="1" x14ac:dyDescent="0.35">
      <c r="N220" s="94"/>
    </row>
    <row r="221" spans="1:45" hidden="1" x14ac:dyDescent="0.35">
      <c r="N221" s="94"/>
    </row>
    <row r="222" spans="1:45" hidden="1" x14ac:dyDescent="0.35">
      <c r="N222" s="94"/>
    </row>
    <row r="223" spans="1:45" hidden="1" x14ac:dyDescent="0.35">
      <c r="N223" s="94"/>
    </row>
    <row r="224" spans="1:45" hidden="1" x14ac:dyDescent="0.35">
      <c r="N224" s="94"/>
    </row>
    <row r="225" spans="14:14" hidden="1" x14ac:dyDescent="0.35">
      <c r="N225" s="94"/>
    </row>
    <row r="226" spans="14:14" hidden="1" x14ac:dyDescent="0.35">
      <c r="N226" s="94"/>
    </row>
    <row r="227" spans="14:14" hidden="1" x14ac:dyDescent="0.35">
      <c r="N227" s="94"/>
    </row>
    <row r="228" spans="14:14" hidden="1" x14ac:dyDescent="0.35">
      <c r="N228" s="94"/>
    </row>
    <row r="229" spans="14:14" hidden="1" x14ac:dyDescent="0.35">
      <c r="N229" s="94"/>
    </row>
    <row r="230" spans="14:14" hidden="1" x14ac:dyDescent="0.35">
      <c r="N230" s="94"/>
    </row>
    <row r="231" spans="14:14" ht="18.600000000000001" hidden="1" thickBot="1" x14ac:dyDescent="0.4">
      <c r="N231" s="95"/>
    </row>
    <row r="232" spans="14:14" hidden="1" x14ac:dyDescent="0.35"/>
    <row r="233" spans="14:14" hidden="1" x14ac:dyDescent="0.35"/>
    <row r="234" spans="14:14" hidden="1" x14ac:dyDescent="0.35"/>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18:N231"/>
    <mergeCell ref="N204:N217"/>
    <mergeCell ref="O204:O217"/>
    <mergeCell ref="P204:P217"/>
    <mergeCell ref="Q204:Q217"/>
    <mergeCell ref="R204:R217"/>
    <mergeCell ref="S204:S217"/>
    <mergeCell ref="A204:A217"/>
    <mergeCell ref="B204:B217"/>
    <mergeCell ref="C204:D217"/>
    <mergeCell ref="E204:E217"/>
    <mergeCell ref="F204:F217"/>
    <mergeCell ref="G204:G217"/>
    <mergeCell ref="H204:H217"/>
    <mergeCell ref="I204:I217"/>
    <mergeCell ref="J204:J217"/>
    <mergeCell ref="K204:K217"/>
    <mergeCell ref="L204:L217"/>
  </mergeCells>
  <conditionalFormatting sqref="R8 R22 R36 R50 R64 R78 R92 R106 R120 R134 R148 R162 R176 R190 R204">
    <cfRule type="containsText" dxfId="25" priority="10" operator="containsText" text="BAJO">
      <formula>NOT(ISERROR(SEARCH("BAJO",R8)))</formula>
    </cfRule>
    <cfRule type="containsText" dxfId="24" priority="11" operator="containsText" text="MODERADO">
      <formula>NOT(ISERROR(SEARCH("MODERADO",R8)))</formula>
    </cfRule>
    <cfRule type="containsText" dxfId="23" priority="12" operator="containsText" text="ALTO">
      <formula>NOT(ISERROR(SEARCH("ALTO",R8)))</formula>
    </cfRule>
    <cfRule type="containsText" dxfId="22" priority="13" operator="containsText" text="EXTREMO">
      <formula>NOT(ISERROR(SEARCH("EXTREMO",R8)))</formula>
    </cfRule>
  </conditionalFormatting>
  <conditionalFormatting sqref="AR8 AR22 AR36 AR50 AR64 AR78 AR92 AR106 AR120 AR134 AR148 AR162 AR176 AR190 AR204">
    <cfRule type="containsText" dxfId="21" priority="1" operator="containsText" text="BAJO">
      <formula>NOT(ISERROR(SEARCH("BAJO",AR8)))</formula>
    </cfRule>
    <cfRule type="containsText" dxfId="20" priority="2" operator="containsText" text="MODERADO">
      <formula>NOT(ISERROR(SEARCH("MODERADO",AR8)))</formula>
    </cfRule>
    <cfRule type="containsText" dxfId="19" priority="3" operator="containsText" text="ALTO">
      <formula>NOT(ISERROR(SEARCH("ALTO",AR8)))</formula>
    </cfRule>
    <cfRule type="containsText" dxfId="18" priority="4" operator="containsText" text="CATASTRÓFICO">
      <formula>NOT(ISERROR(SEARCH("CATASTRÓFICO",AR8)))</formula>
    </cfRule>
  </conditionalFormatting>
  <conditionalFormatting sqref="AS8:AS217">
    <cfRule type="cellIs" dxfId="17" priority="5" operator="between">
      <formula>1</formula>
      <formula>2</formula>
    </cfRule>
    <cfRule type="cellIs" dxfId="16" priority="6" operator="between">
      <formula>3</formula>
      <formula>4</formula>
    </cfRule>
    <cfRule type="cellIs" dxfId="15" priority="7" operator="between">
      <formula>5</formula>
      <formula>9</formula>
    </cfRule>
    <cfRule type="cellIs" dxfId="14" priority="8" operator="between">
      <formula>10</formula>
      <formula>16</formula>
    </cfRule>
    <cfRule type="cellIs" dxfId="13"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883180D3-3CD1-4309-BC27-F3C54A69ED3C}">
          <x14:formula1>
            <xm:f>'Listas desplegables '!$M$13</xm:f>
          </x14:formula1>
          <xm:sqref>AB8:AM217</xm:sqref>
        </x14:dataValidation>
        <x14:dataValidation type="list" allowBlank="1" showInputMessage="1" showErrorMessage="1" xr:uid="{30A78C37-A6FB-44AE-BA9E-013BF3300AFE}">
          <x14:formula1>
            <xm:f>'Listas desplegables '!$L$13</xm:f>
          </x14:formula1>
          <xm:sqref>X8:X217 AA8:AA217</xm:sqref>
        </x14:dataValidation>
        <x14:dataValidation type="list" allowBlank="1" showInputMessage="1" showErrorMessage="1" xr:uid="{F85C4673-AF5D-42D5-86C4-20543C87BAD4}">
          <x14:formula1>
            <xm:f>'Listas desplegables '!$K$13</xm:f>
          </x14:formula1>
          <xm:sqref>Z8:Z217 V40:W40 W8:W39 W41:W217</xm:sqref>
        </x14:dataValidation>
        <x14:dataValidation type="list" allowBlank="1" showInputMessage="1" showErrorMessage="1" xr:uid="{65F45FD7-1981-4D6F-9CE5-5E4063501E44}">
          <x14:formula1>
            <xm:f>'Listas desplegables '!$J$13</xm:f>
          </x14:formula1>
          <xm:sqref>V8:V217 Y8:Y217</xm:sqref>
        </x14:dataValidation>
        <x14:dataValidation type="list" allowBlank="1" showInputMessage="1" showErrorMessage="1" xr:uid="{EC8E6050-3630-4522-998D-184B428F88F0}">
          <x14:formula1>
            <xm:f>'Listas desplegables '!$C$21:$C$24</xm:f>
          </x14:formula1>
          <xm:sqref>T8:T217</xm:sqref>
        </x14:dataValidation>
        <x14:dataValidation type="list" allowBlank="1" showInputMessage="1" showErrorMessage="1" xr:uid="{5ABB9EDA-EBAB-4F05-9669-C7BB07BCF6C2}">
          <x14:formula1>
            <xm:f>'Listas desplegables '!$G$13:$G$17</xm:f>
          </x14:formula1>
          <xm:sqref>P8:P217</xm:sqref>
        </x14:dataValidation>
        <x14:dataValidation type="list" allowBlank="1" showInputMessage="1" showErrorMessage="1" xr:uid="{E7B8AEA6-46B5-4E53-9234-E625CF953E08}">
          <x14:formula1>
            <xm:f>'Listas desplegables '!$H$13:$H$17</xm:f>
          </x14:formula1>
          <xm:sqref>Q8:Q217</xm:sqref>
        </x14:dataValidation>
        <x14:dataValidation type="list" allowBlank="1" showInputMessage="1" showErrorMessage="1" xr:uid="{E8A70E6D-57BF-44F1-BA6B-E17E5F0CC4A5}">
          <x14:formula1>
            <xm:f>'Listas desplegables '!$C$14:$C$18</xm:f>
          </x14:formula1>
          <xm:sqref>M8:M217</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EA777-B6E4-44AD-9D28-E2572421BE37}">
  <dimension ref="A1:AS234"/>
  <sheetViews>
    <sheetView topLeftCell="A29" workbookViewId="0">
      <selection activeCell="C50" sqref="C50:D63"/>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35.4414062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02.88671875" style="2" customWidth="1"/>
    <col min="15" max="15" width="90.4414062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6" width="7.6640625" style="2" customWidth="1"/>
    <col min="27" max="27" width="7.441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0.109375" style="2"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991</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992</v>
      </c>
      <c r="J5" s="139"/>
      <c r="K5" s="139"/>
      <c r="L5" s="139"/>
      <c r="M5" s="139"/>
      <c r="N5" s="139"/>
      <c r="O5" s="140"/>
      <c r="P5" s="135" t="s">
        <v>23</v>
      </c>
      <c r="Q5" s="136"/>
      <c r="R5" s="136"/>
      <c r="S5" s="136"/>
      <c r="T5" s="136"/>
      <c r="U5" s="137"/>
      <c r="V5" s="141"/>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x14ac:dyDescent="0.3">
      <c r="A8" s="111"/>
      <c r="B8" s="114"/>
      <c r="C8" s="114" t="s">
        <v>1062</v>
      </c>
      <c r="D8" s="114"/>
      <c r="E8" s="114"/>
      <c r="F8" s="114"/>
      <c r="G8" s="114"/>
      <c r="H8" s="114"/>
      <c r="I8" s="114"/>
      <c r="J8" s="114"/>
      <c r="K8" s="114"/>
      <c r="L8" s="114"/>
      <c r="M8" s="114"/>
      <c r="N8" s="96"/>
      <c r="O8" s="96"/>
      <c r="P8" s="99">
        <v>0.8</v>
      </c>
      <c r="Q8" s="102">
        <v>1</v>
      </c>
      <c r="R8" s="105" t="str">
        <f t="shared" ref="R8" si="0">IF(S8&lt;=1600,"BAJO",(IF(AND(S8&gt;1600,S8&lt;=3600),"MODERADO",IF(AND(S8&gt;3600,S8&lt;=4800),"ALTO",IF(AND(S8&gt;4800,S8&lt;=10000),"EXTREMO")))))</f>
        <v>EXTREMO</v>
      </c>
      <c r="S8" s="108">
        <f>(P8*Q8)*10000</f>
        <v>8000</v>
      </c>
      <c r="T8" s="117" t="s">
        <v>9</v>
      </c>
      <c r="U8" s="36"/>
      <c r="V8" s="31"/>
      <c r="W8" s="31"/>
      <c r="X8" s="31"/>
      <c r="Y8" s="31"/>
      <c r="Z8" s="31"/>
      <c r="AA8" s="31"/>
      <c r="AB8" s="31"/>
      <c r="AC8" s="31"/>
      <c r="AD8" s="31"/>
      <c r="AE8" s="31"/>
      <c r="AF8" s="31"/>
      <c r="AG8" s="31"/>
      <c r="AH8" s="31"/>
      <c r="AI8" s="31"/>
      <c r="AJ8" s="31"/>
      <c r="AK8" s="31"/>
      <c r="AL8" s="31"/>
      <c r="AM8" s="31"/>
      <c r="AN8" s="38">
        <f>V8+W8+X8+Y8+Z8+AA8</f>
        <v>0</v>
      </c>
      <c r="AO8" s="35"/>
      <c r="AP8" s="120">
        <f t="shared" ref="AP8" si="1">P8*(1-AN8)*(1-AN9)*(1-AN10)*(1-AN11)*(1-AN12)*(1-AN13)*(1-AN14)*(1-AN15)*(1-AN16)*(1-AN17)*(1-AN18)*(1-AN19)*(1-AN20)*(1-AN21)</f>
        <v>0.8</v>
      </c>
      <c r="AQ8" s="123">
        <f>Q8</f>
        <v>1</v>
      </c>
      <c r="AR8" s="105" t="str">
        <f>IF(AS8&lt;=1600,"BAJO",(IF(AND(AS8&gt;1600,AS8&lt;=3600),"MODERADO",IF(AND(AS8&gt;3600,AS8&lt;=4800),"ALTO",IF(AND(AS8&gt;4800,AS8&lt;10000),"CATASTRÓFICO")))))</f>
        <v>CATASTRÓFICO</v>
      </c>
      <c r="AS8" s="126">
        <f>(AP8*AQ8)*10000</f>
        <v>8000</v>
      </c>
    </row>
    <row r="9" spans="1:45" s="1" customFormat="1" x14ac:dyDescent="0.3">
      <c r="A9" s="112"/>
      <c r="B9" s="115"/>
      <c r="C9" s="115"/>
      <c r="D9" s="115"/>
      <c r="E9" s="115"/>
      <c r="F9" s="115"/>
      <c r="G9" s="115"/>
      <c r="H9" s="115"/>
      <c r="I9" s="115"/>
      <c r="J9" s="115"/>
      <c r="K9" s="115"/>
      <c r="L9" s="115"/>
      <c r="M9" s="115"/>
      <c r="N9" s="97"/>
      <c r="O9" s="97"/>
      <c r="P9" s="100"/>
      <c r="Q9" s="103"/>
      <c r="R9" s="106"/>
      <c r="S9" s="109"/>
      <c r="T9" s="118"/>
      <c r="U9" s="30"/>
      <c r="V9" s="31"/>
      <c r="W9" s="31"/>
      <c r="X9" s="31"/>
      <c r="Y9" s="31"/>
      <c r="Z9" s="31"/>
      <c r="AA9" s="31"/>
      <c r="AB9" s="31"/>
      <c r="AC9" s="31"/>
      <c r="AD9" s="31"/>
      <c r="AE9" s="31"/>
      <c r="AF9" s="31"/>
      <c r="AG9" s="31"/>
      <c r="AH9" s="31"/>
      <c r="AI9" s="31"/>
      <c r="AJ9" s="31"/>
      <c r="AK9" s="31"/>
      <c r="AL9" s="31"/>
      <c r="AM9" s="31"/>
      <c r="AN9" s="32">
        <f t="shared" ref="AN9:AN72" si="2">V9+W9+X9+Y9+Z9+AA9</f>
        <v>0</v>
      </c>
      <c r="AO9" s="33"/>
      <c r="AP9" s="121"/>
      <c r="AQ9" s="124"/>
      <c r="AR9" s="106"/>
      <c r="AS9" s="127"/>
    </row>
    <row r="10" spans="1:45" s="1" customFormat="1" x14ac:dyDescent="0.3">
      <c r="A10" s="112"/>
      <c r="B10" s="115"/>
      <c r="C10" s="115"/>
      <c r="D10" s="115"/>
      <c r="E10" s="115"/>
      <c r="F10" s="115"/>
      <c r="G10" s="115"/>
      <c r="H10" s="115"/>
      <c r="I10" s="115"/>
      <c r="J10" s="115"/>
      <c r="K10" s="115"/>
      <c r="L10" s="115"/>
      <c r="M10" s="115"/>
      <c r="N10" s="97"/>
      <c r="O10" s="97"/>
      <c r="P10" s="100"/>
      <c r="Q10" s="103"/>
      <c r="R10" s="106"/>
      <c r="S10" s="109"/>
      <c r="T10" s="118"/>
      <c r="U10" s="34"/>
      <c r="V10" s="31"/>
      <c r="W10" s="31"/>
      <c r="X10" s="31"/>
      <c r="Y10" s="31"/>
      <c r="Z10" s="31"/>
      <c r="AA10" s="31"/>
      <c r="AB10" s="31"/>
      <c r="AC10" s="31"/>
      <c r="AD10" s="31"/>
      <c r="AE10" s="31"/>
      <c r="AF10" s="31"/>
      <c r="AG10" s="31"/>
      <c r="AH10" s="31"/>
      <c r="AI10" s="31"/>
      <c r="AJ10" s="31"/>
      <c r="AK10" s="31"/>
      <c r="AL10" s="31"/>
      <c r="AM10" s="31"/>
      <c r="AN10" s="32">
        <f t="shared" si="2"/>
        <v>0</v>
      </c>
      <c r="AO10" s="33"/>
      <c r="AP10" s="121"/>
      <c r="AQ10" s="124"/>
      <c r="AR10" s="106"/>
      <c r="AS10" s="127"/>
    </row>
    <row r="11" spans="1:45" s="1" customFormat="1" x14ac:dyDescent="0.3">
      <c r="A11" s="112"/>
      <c r="B11" s="115"/>
      <c r="C11" s="115"/>
      <c r="D11" s="115"/>
      <c r="E11" s="115"/>
      <c r="F11" s="115"/>
      <c r="G11" s="115"/>
      <c r="H11" s="115"/>
      <c r="I11" s="115"/>
      <c r="J11" s="115"/>
      <c r="K11" s="115"/>
      <c r="L11" s="115"/>
      <c r="M11" s="115"/>
      <c r="N11" s="97"/>
      <c r="O11" s="97"/>
      <c r="P11" s="100"/>
      <c r="Q11" s="103"/>
      <c r="R11" s="106"/>
      <c r="S11" s="109"/>
      <c r="T11" s="118"/>
      <c r="U11" s="34"/>
      <c r="V11" s="31"/>
      <c r="W11" s="31"/>
      <c r="X11" s="31"/>
      <c r="Y11" s="31"/>
      <c r="Z11" s="31"/>
      <c r="AA11" s="31"/>
      <c r="AB11" s="31"/>
      <c r="AC11" s="31"/>
      <c r="AD11" s="31"/>
      <c r="AE11" s="31"/>
      <c r="AF11" s="31"/>
      <c r="AG11" s="31"/>
      <c r="AH11" s="31"/>
      <c r="AI11" s="31"/>
      <c r="AJ11" s="31"/>
      <c r="AK11" s="31"/>
      <c r="AL11" s="31"/>
      <c r="AM11" s="31"/>
      <c r="AN11" s="32">
        <f t="shared" si="2"/>
        <v>0</v>
      </c>
      <c r="AO11" s="33"/>
      <c r="AP11" s="121"/>
      <c r="AQ11" s="124"/>
      <c r="AR11" s="106"/>
      <c r="AS11" s="127"/>
    </row>
    <row r="12" spans="1:45" s="1" customFormat="1" x14ac:dyDescent="0.3">
      <c r="A12" s="112"/>
      <c r="B12" s="115"/>
      <c r="C12" s="115"/>
      <c r="D12" s="115"/>
      <c r="E12" s="115"/>
      <c r="F12" s="115"/>
      <c r="G12" s="115"/>
      <c r="H12" s="115"/>
      <c r="I12" s="115"/>
      <c r="J12" s="115"/>
      <c r="K12" s="115"/>
      <c r="L12" s="115"/>
      <c r="M12" s="115"/>
      <c r="N12" s="97"/>
      <c r="O12" s="97"/>
      <c r="P12" s="100"/>
      <c r="Q12" s="103"/>
      <c r="R12" s="106"/>
      <c r="S12" s="109"/>
      <c r="T12" s="118"/>
      <c r="U12" s="30"/>
      <c r="V12" s="31"/>
      <c r="W12" s="31"/>
      <c r="X12" s="31"/>
      <c r="Y12" s="31"/>
      <c r="Z12" s="31"/>
      <c r="AA12" s="31"/>
      <c r="AB12" s="31"/>
      <c r="AC12" s="31"/>
      <c r="AD12" s="31"/>
      <c r="AE12" s="31"/>
      <c r="AF12" s="31"/>
      <c r="AG12" s="31"/>
      <c r="AH12" s="31"/>
      <c r="AI12" s="31"/>
      <c r="AJ12" s="31"/>
      <c r="AK12" s="31"/>
      <c r="AL12" s="31"/>
      <c r="AM12" s="31"/>
      <c r="AN12" s="32">
        <f t="shared" si="2"/>
        <v>0</v>
      </c>
      <c r="AO12" s="33"/>
      <c r="AP12" s="121"/>
      <c r="AQ12" s="124"/>
      <c r="AR12" s="106"/>
      <c r="AS12" s="127"/>
    </row>
    <row r="13" spans="1:45" s="1" customFormat="1" x14ac:dyDescent="0.3">
      <c r="A13" s="112"/>
      <c r="B13" s="115"/>
      <c r="C13" s="115"/>
      <c r="D13" s="115"/>
      <c r="E13" s="115"/>
      <c r="F13" s="115"/>
      <c r="G13" s="115"/>
      <c r="H13" s="115"/>
      <c r="I13" s="115"/>
      <c r="J13" s="115"/>
      <c r="K13" s="115"/>
      <c r="L13" s="115"/>
      <c r="M13" s="115"/>
      <c r="N13" s="97"/>
      <c r="O13" s="97"/>
      <c r="P13" s="100"/>
      <c r="Q13" s="103"/>
      <c r="R13" s="106"/>
      <c r="S13" s="109"/>
      <c r="T13" s="118"/>
      <c r="U13" s="30"/>
      <c r="V13" s="31"/>
      <c r="W13" s="31"/>
      <c r="X13" s="31"/>
      <c r="Y13" s="31"/>
      <c r="Z13" s="31"/>
      <c r="AA13" s="31"/>
      <c r="AB13" s="31"/>
      <c r="AC13" s="31"/>
      <c r="AD13" s="31"/>
      <c r="AE13" s="31"/>
      <c r="AF13" s="31"/>
      <c r="AG13" s="31"/>
      <c r="AH13" s="31"/>
      <c r="AI13" s="31"/>
      <c r="AJ13" s="31"/>
      <c r="AK13" s="31"/>
      <c r="AL13" s="31"/>
      <c r="AM13" s="31"/>
      <c r="AN13" s="32">
        <f t="shared" si="2"/>
        <v>0</v>
      </c>
      <c r="AO13" s="33"/>
      <c r="AP13" s="121"/>
      <c r="AQ13" s="124"/>
      <c r="AR13" s="106"/>
      <c r="AS13" s="127"/>
    </row>
    <row r="14" spans="1:45" s="1" customFormat="1" x14ac:dyDescent="0.3">
      <c r="A14" s="112"/>
      <c r="B14" s="115"/>
      <c r="C14" s="115"/>
      <c r="D14" s="115"/>
      <c r="E14" s="115"/>
      <c r="F14" s="115"/>
      <c r="G14" s="115"/>
      <c r="H14" s="115"/>
      <c r="I14" s="115"/>
      <c r="J14" s="115"/>
      <c r="K14" s="115"/>
      <c r="L14" s="115"/>
      <c r="M14" s="115"/>
      <c r="N14" s="97"/>
      <c r="O14" s="97"/>
      <c r="P14" s="100"/>
      <c r="Q14" s="103"/>
      <c r="R14" s="106"/>
      <c r="S14" s="109"/>
      <c r="T14" s="118"/>
      <c r="U14" s="30"/>
      <c r="V14" s="31"/>
      <c r="W14" s="31"/>
      <c r="X14" s="31"/>
      <c r="Y14" s="31"/>
      <c r="Z14" s="31"/>
      <c r="AA14" s="31"/>
      <c r="AB14" s="31"/>
      <c r="AC14" s="31"/>
      <c r="AD14" s="31"/>
      <c r="AE14" s="31"/>
      <c r="AF14" s="31"/>
      <c r="AG14" s="31"/>
      <c r="AH14" s="31"/>
      <c r="AI14" s="31"/>
      <c r="AJ14" s="31"/>
      <c r="AK14" s="31"/>
      <c r="AL14" s="31"/>
      <c r="AM14" s="31"/>
      <c r="AN14" s="32">
        <f t="shared" si="2"/>
        <v>0</v>
      </c>
      <c r="AO14" s="33"/>
      <c r="AP14" s="121"/>
      <c r="AQ14" s="124"/>
      <c r="AR14" s="106"/>
      <c r="AS14" s="127"/>
    </row>
    <row r="15" spans="1:45" s="1" customFormat="1" x14ac:dyDescent="0.3">
      <c r="A15" s="112"/>
      <c r="B15" s="115"/>
      <c r="C15" s="115"/>
      <c r="D15" s="115"/>
      <c r="E15" s="115"/>
      <c r="F15" s="115"/>
      <c r="G15" s="115"/>
      <c r="H15" s="115"/>
      <c r="I15" s="115"/>
      <c r="J15" s="115"/>
      <c r="K15" s="115"/>
      <c r="L15" s="115"/>
      <c r="M15" s="115"/>
      <c r="N15" s="97"/>
      <c r="O15" s="97"/>
      <c r="P15" s="100"/>
      <c r="Q15" s="103"/>
      <c r="R15" s="106"/>
      <c r="S15" s="109"/>
      <c r="T15" s="118"/>
      <c r="U15" s="30"/>
      <c r="V15" s="31"/>
      <c r="W15" s="31"/>
      <c r="X15" s="31"/>
      <c r="Y15" s="31"/>
      <c r="Z15" s="31"/>
      <c r="AA15" s="31"/>
      <c r="AB15" s="31"/>
      <c r="AC15" s="31"/>
      <c r="AD15" s="31"/>
      <c r="AE15" s="31"/>
      <c r="AF15" s="31"/>
      <c r="AG15" s="31"/>
      <c r="AH15" s="31"/>
      <c r="AI15" s="31"/>
      <c r="AJ15" s="31"/>
      <c r="AK15" s="31"/>
      <c r="AL15" s="31"/>
      <c r="AM15" s="31"/>
      <c r="AN15" s="32">
        <f t="shared" si="2"/>
        <v>0</v>
      </c>
      <c r="AO15" s="33"/>
      <c r="AP15" s="121"/>
      <c r="AQ15" s="124"/>
      <c r="AR15" s="106"/>
      <c r="AS15" s="127"/>
    </row>
    <row r="16" spans="1:45" s="1" customFormat="1" x14ac:dyDescent="0.3">
      <c r="A16" s="112"/>
      <c r="B16" s="115"/>
      <c r="C16" s="115"/>
      <c r="D16" s="115"/>
      <c r="E16" s="115"/>
      <c r="F16" s="115"/>
      <c r="G16" s="115"/>
      <c r="H16" s="115"/>
      <c r="I16" s="115"/>
      <c r="J16" s="115"/>
      <c r="K16" s="115"/>
      <c r="L16" s="115"/>
      <c r="M16" s="115"/>
      <c r="N16" s="97"/>
      <c r="O16" s="97"/>
      <c r="P16" s="100"/>
      <c r="Q16" s="103"/>
      <c r="R16" s="106"/>
      <c r="S16" s="109"/>
      <c r="T16" s="118"/>
      <c r="U16" s="30"/>
      <c r="V16" s="31"/>
      <c r="W16" s="31"/>
      <c r="X16" s="31"/>
      <c r="Y16" s="31"/>
      <c r="Z16" s="31"/>
      <c r="AA16" s="31"/>
      <c r="AB16" s="31"/>
      <c r="AC16" s="31"/>
      <c r="AD16" s="31"/>
      <c r="AE16" s="31"/>
      <c r="AF16" s="31"/>
      <c r="AG16" s="31"/>
      <c r="AH16" s="31"/>
      <c r="AI16" s="31"/>
      <c r="AJ16" s="31"/>
      <c r="AK16" s="31"/>
      <c r="AL16" s="31"/>
      <c r="AM16" s="31"/>
      <c r="AN16" s="32">
        <f t="shared" si="2"/>
        <v>0</v>
      </c>
      <c r="AO16" s="33"/>
      <c r="AP16" s="121"/>
      <c r="AQ16" s="124"/>
      <c r="AR16" s="106"/>
      <c r="AS16" s="127"/>
    </row>
    <row r="17" spans="1:45" s="1" customFormat="1" ht="65.25" customHeight="1" x14ac:dyDescent="0.3">
      <c r="A17" s="112"/>
      <c r="B17" s="115"/>
      <c r="C17" s="115"/>
      <c r="D17" s="115"/>
      <c r="E17" s="115"/>
      <c r="F17" s="115"/>
      <c r="G17" s="115"/>
      <c r="H17" s="115"/>
      <c r="I17" s="115"/>
      <c r="J17" s="115"/>
      <c r="K17" s="115"/>
      <c r="L17" s="115"/>
      <c r="M17" s="115"/>
      <c r="N17" s="97"/>
      <c r="O17" s="97"/>
      <c r="P17" s="100"/>
      <c r="Q17" s="103"/>
      <c r="R17" s="106"/>
      <c r="S17" s="109"/>
      <c r="T17" s="118"/>
      <c r="U17" s="30"/>
      <c r="V17" s="31"/>
      <c r="W17" s="31"/>
      <c r="X17" s="31"/>
      <c r="Y17" s="31"/>
      <c r="Z17" s="31"/>
      <c r="AA17" s="31"/>
      <c r="AB17" s="31"/>
      <c r="AC17" s="31"/>
      <c r="AD17" s="31"/>
      <c r="AE17" s="31"/>
      <c r="AF17" s="31"/>
      <c r="AG17" s="31"/>
      <c r="AH17" s="31"/>
      <c r="AI17" s="31"/>
      <c r="AJ17" s="31"/>
      <c r="AK17" s="31"/>
      <c r="AL17" s="31"/>
      <c r="AM17" s="31"/>
      <c r="AN17" s="32">
        <f t="shared" si="2"/>
        <v>0</v>
      </c>
      <c r="AO17" s="33"/>
      <c r="AP17" s="121"/>
      <c r="AQ17" s="124"/>
      <c r="AR17" s="106"/>
      <c r="AS17" s="127"/>
    </row>
    <row r="18" spans="1:45" s="1" customFormat="1" ht="1.5" customHeight="1" thickBot="1" x14ac:dyDescent="0.35">
      <c r="A18" s="112"/>
      <c r="B18" s="115"/>
      <c r="C18" s="115"/>
      <c r="D18" s="115"/>
      <c r="E18" s="115"/>
      <c r="F18" s="115"/>
      <c r="G18" s="115"/>
      <c r="H18" s="115"/>
      <c r="I18" s="115"/>
      <c r="J18" s="115"/>
      <c r="K18" s="115"/>
      <c r="L18" s="115"/>
      <c r="M18" s="115"/>
      <c r="N18" s="97"/>
      <c r="O18" s="97"/>
      <c r="P18" s="100"/>
      <c r="Q18" s="103"/>
      <c r="R18" s="106"/>
      <c r="S18" s="109"/>
      <c r="T18" s="118"/>
      <c r="U18" s="30"/>
      <c r="V18" s="31"/>
      <c r="W18" s="31"/>
      <c r="X18" s="31"/>
      <c r="Y18" s="31"/>
      <c r="Z18" s="31"/>
      <c r="AA18" s="31"/>
      <c r="AB18" s="31"/>
      <c r="AC18" s="31"/>
      <c r="AD18" s="31"/>
      <c r="AE18" s="31"/>
      <c r="AF18" s="31"/>
      <c r="AG18" s="31"/>
      <c r="AH18" s="31"/>
      <c r="AI18" s="31"/>
      <c r="AJ18" s="31"/>
      <c r="AK18" s="31"/>
      <c r="AL18" s="31"/>
      <c r="AM18" s="31"/>
      <c r="AN18" s="32">
        <f t="shared" si="2"/>
        <v>0</v>
      </c>
      <c r="AO18" s="33"/>
      <c r="AP18" s="121"/>
      <c r="AQ18" s="124"/>
      <c r="AR18" s="106"/>
      <c r="AS18" s="127"/>
    </row>
    <row r="19" spans="1:45" s="1" customFormat="1" ht="18.600000000000001" hidden="1" thickBot="1" x14ac:dyDescent="0.35">
      <c r="A19" s="112"/>
      <c r="B19" s="115"/>
      <c r="C19" s="115"/>
      <c r="D19" s="115"/>
      <c r="E19" s="115"/>
      <c r="F19" s="115"/>
      <c r="G19" s="115"/>
      <c r="H19" s="115"/>
      <c r="I19" s="115"/>
      <c r="J19" s="115"/>
      <c r="K19" s="115"/>
      <c r="L19" s="115"/>
      <c r="M19" s="115"/>
      <c r="N19" s="97"/>
      <c r="O19" s="97"/>
      <c r="P19" s="100"/>
      <c r="Q19" s="103"/>
      <c r="R19" s="106"/>
      <c r="S19" s="109"/>
      <c r="T19" s="118"/>
      <c r="U19" s="30"/>
      <c r="V19" s="31"/>
      <c r="W19" s="31"/>
      <c r="X19" s="31"/>
      <c r="Y19" s="31"/>
      <c r="Z19" s="31"/>
      <c r="AA19" s="31"/>
      <c r="AB19" s="31"/>
      <c r="AC19" s="31"/>
      <c r="AD19" s="31"/>
      <c r="AE19" s="31"/>
      <c r="AF19" s="31"/>
      <c r="AG19" s="31"/>
      <c r="AH19" s="31"/>
      <c r="AI19" s="31"/>
      <c r="AJ19" s="31"/>
      <c r="AK19" s="31"/>
      <c r="AL19" s="31"/>
      <c r="AM19" s="31"/>
      <c r="AN19" s="32">
        <f t="shared" si="2"/>
        <v>0</v>
      </c>
      <c r="AO19" s="33"/>
      <c r="AP19" s="121"/>
      <c r="AQ19" s="124"/>
      <c r="AR19" s="106"/>
      <c r="AS19" s="127"/>
    </row>
    <row r="20" spans="1:45" s="1" customFormat="1" ht="19.5" hidden="1" customHeight="1" x14ac:dyDescent="0.3">
      <c r="A20" s="112"/>
      <c r="B20" s="115"/>
      <c r="C20" s="115"/>
      <c r="D20" s="115"/>
      <c r="E20" s="115"/>
      <c r="F20" s="115"/>
      <c r="G20" s="115"/>
      <c r="H20" s="115"/>
      <c r="I20" s="115"/>
      <c r="J20" s="115"/>
      <c r="K20" s="115"/>
      <c r="L20" s="115"/>
      <c r="M20" s="115"/>
      <c r="N20" s="97"/>
      <c r="O20" s="97"/>
      <c r="P20" s="100"/>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2"/>
        <v>0</v>
      </c>
      <c r="AO20" s="33"/>
      <c r="AP20" s="121"/>
      <c r="AQ20" s="124"/>
      <c r="AR20" s="106"/>
      <c r="AS20" s="127"/>
    </row>
    <row r="21" spans="1:45" s="1" customFormat="1" ht="3" hidden="1" customHeight="1" x14ac:dyDescent="0.3">
      <c r="A21" s="113"/>
      <c r="B21" s="116"/>
      <c r="C21" s="116"/>
      <c r="D21" s="116"/>
      <c r="E21" s="116"/>
      <c r="F21" s="116"/>
      <c r="G21" s="116"/>
      <c r="H21" s="116"/>
      <c r="I21" s="116"/>
      <c r="J21" s="116"/>
      <c r="K21" s="116"/>
      <c r="L21" s="116"/>
      <c r="M21" s="116"/>
      <c r="N21" s="98"/>
      <c r="O21" s="98"/>
      <c r="P21" s="101"/>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2"/>
        <v>0</v>
      </c>
      <c r="AO21" s="39"/>
      <c r="AP21" s="122"/>
      <c r="AQ21" s="125"/>
      <c r="AR21" s="107"/>
      <c r="AS21" s="128"/>
    </row>
    <row r="22" spans="1:45" x14ac:dyDescent="0.35">
      <c r="A22" s="111"/>
      <c r="B22" s="114"/>
      <c r="C22" s="114" t="s">
        <v>1063</v>
      </c>
      <c r="D22" s="114"/>
      <c r="E22" s="114"/>
      <c r="F22" s="114"/>
      <c r="G22" s="114"/>
      <c r="H22" s="114"/>
      <c r="I22" s="114"/>
      <c r="J22" s="114"/>
      <c r="K22" s="114"/>
      <c r="L22" s="114"/>
      <c r="M22" s="114"/>
      <c r="N22" s="96"/>
      <c r="O22" s="96"/>
      <c r="P22" s="99">
        <v>0.8</v>
      </c>
      <c r="Q22" s="102">
        <v>1</v>
      </c>
      <c r="R22" s="105" t="str">
        <f t="shared" ref="R22" si="3">IF(S22&lt;=1600,"BAJO",(IF(AND(S22&gt;1600,S22&lt;=3600),"MODERADO",IF(AND(S22&gt;3600,S22&lt;=4800),"ALTO",IF(AND(S22&gt;4800,S22&lt;=10000),"EXTREMO")))))</f>
        <v>EXTREMO</v>
      </c>
      <c r="S22" s="108">
        <f>(P22*Q22)*10000</f>
        <v>8000</v>
      </c>
      <c r="T22" s="117"/>
      <c r="U22" s="48"/>
      <c r="V22" s="31"/>
      <c r="W22" s="31"/>
      <c r="X22" s="31"/>
      <c r="Y22" s="31"/>
      <c r="Z22" s="31"/>
      <c r="AA22" s="31"/>
      <c r="AB22" s="31"/>
      <c r="AC22" s="31"/>
      <c r="AD22" s="31"/>
      <c r="AE22" s="31"/>
      <c r="AF22" s="31"/>
      <c r="AG22" s="31"/>
      <c r="AH22" s="31"/>
      <c r="AI22" s="31"/>
      <c r="AJ22" s="31"/>
      <c r="AK22" s="31"/>
      <c r="AL22" s="31"/>
      <c r="AM22" s="31"/>
      <c r="AN22" s="38">
        <f t="shared" si="2"/>
        <v>0</v>
      </c>
      <c r="AO22" s="35"/>
      <c r="AP22" s="120">
        <f t="shared" ref="AP22" si="4">P22*(1-AN22)*(1-AN23)*(1-AN24)*(1-AN25)*(1-AN26)*(1-AN27)*(1-AN28)*(1-AN29)*(1-AN30)*(1-AN31)*(1-AN32)*(1-AN33)*(1-AN34)*(1-AN35)</f>
        <v>0.8</v>
      </c>
      <c r="AQ22" s="123">
        <f>Q22</f>
        <v>1</v>
      </c>
      <c r="AR22" s="105" t="str">
        <f t="shared" ref="AR22" si="5">IF(AS22&lt;=1600,"BAJO",(IF(AND(AS22&gt;1600,AS22&lt;=3600),"MODERADO",IF(AND(AS22&gt;3600,AS22&lt;=4800),"ALTO",IF(AND(AS22&gt;4800,AS22&lt;10000),"CATASTRÓFICO")))))</f>
        <v>CATASTRÓFICO</v>
      </c>
      <c r="AS22" s="126">
        <f t="shared" ref="AS22" si="6">(AP22*AQ22)*10000</f>
        <v>8000</v>
      </c>
    </row>
    <row r="23" spans="1:45" x14ac:dyDescent="0.35">
      <c r="A23" s="112"/>
      <c r="B23" s="115"/>
      <c r="C23" s="115"/>
      <c r="D23" s="115"/>
      <c r="E23" s="115"/>
      <c r="F23" s="115"/>
      <c r="G23" s="115"/>
      <c r="H23" s="115"/>
      <c r="I23" s="115"/>
      <c r="J23" s="115"/>
      <c r="K23" s="115"/>
      <c r="L23" s="115"/>
      <c r="M23" s="115"/>
      <c r="N23" s="97"/>
      <c r="O23" s="97"/>
      <c r="P23" s="100"/>
      <c r="Q23" s="103"/>
      <c r="R23" s="106"/>
      <c r="S23" s="109"/>
      <c r="T23" s="118"/>
      <c r="U23" s="49"/>
      <c r="V23" s="31"/>
      <c r="W23" s="31"/>
      <c r="X23" s="31"/>
      <c r="Y23" s="31"/>
      <c r="Z23" s="31"/>
      <c r="AA23" s="31"/>
      <c r="AB23" s="31"/>
      <c r="AC23" s="31"/>
      <c r="AD23" s="31"/>
      <c r="AE23" s="31"/>
      <c r="AF23" s="31"/>
      <c r="AG23" s="31"/>
      <c r="AH23" s="31"/>
      <c r="AI23" s="31"/>
      <c r="AJ23" s="31"/>
      <c r="AK23" s="31"/>
      <c r="AL23" s="31"/>
      <c r="AM23" s="31"/>
      <c r="AN23" s="32">
        <f t="shared" si="2"/>
        <v>0</v>
      </c>
      <c r="AO23" s="33"/>
      <c r="AP23" s="121"/>
      <c r="AQ23" s="124"/>
      <c r="AR23" s="106"/>
      <c r="AS23" s="127"/>
    </row>
    <row r="24" spans="1:45" ht="20.100000000000001" customHeight="1" x14ac:dyDescent="0.35">
      <c r="A24" s="112"/>
      <c r="B24" s="115"/>
      <c r="C24" s="115"/>
      <c r="D24" s="115"/>
      <c r="E24" s="115"/>
      <c r="F24" s="115"/>
      <c r="G24" s="115"/>
      <c r="H24" s="115"/>
      <c r="I24" s="115"/>
      <c r="J24" s="115"/>
      <c r="K24" s="115"/>
      <c r="L24" s="115"/>
      <c r="M24" s="115"/>
      <c r="N24" s="97"/>
      <c r="O24" s="97"/>
      <c r="P24" s="100"/>
      <c r="Q24" s="103"/>
      <c r="R24" s="106"/>
      <c r="S24" s="109"/>
      <c r="T24" s="118"/>
      <c r="U24" s="47"/>
      <c r="V24" s="31"/>
      <c r="W24" s="31"/>
      <c r="X24" s="31"/>
      <c r="Y24" s="31"/>
      <c r="Z24" s="31"/>
      <c r="AA24" s="31"/>
      <c r="AB24" s="31"/>
      <c r="AC24" s="31"/>
      <c r="AD24" s="31"/>
      <c r="AE24" s="31"/>
      <c r="AF24" s="31"/>
      <c r="AG24" s="31"/>
      <c r="AH24" s="31"/>
      <c r="AI24" s="31"/>
      <c r="AJ24" s="31"/>
      <c r="AK24" s="31"/>
      <c r="AL24" s="31"/>
      <c r="AM24" s="31"/>
      <c r="AN24" s="32">
        <f t="shared" si="2"/>
        <v>0</v>
      </c>
      <c r="AO24" s="33"/>
      <c r="AP24" s="121"/>
      <c r="AQ24" s="124"/>
      <c r="AR24" s="106"/>
      <c r="AS24" s="127"/>
    </row>
    <row r="25" spans="1:45" ht="20.100000000000001" customHeight="1" x14ac:dyDescent="0.35">
      <c r="A25" s="112"/>
      <c r="B25" s="115"/>
      <c r="C25" s="115"/>
      <c r="D25" s="115"/>
      <c r="E25" s="115"/>
      <c r="F25" s="115"/>
      <c r="G25" s="115"/>
      <c r="H25" s="115"/>
      <c r="I25" s="115"/>
      <c r="J25" s="115"/>
      <c r="K25" s="115"/>
      <c r="L25" s="115"/>
      <c r="M25" s="115"/>
      <c r="N25" s="97"/>
      <c r="O25" s="97"/>
      <c r="P25" s="100"/>
      <c r="Q25" s="103"/>
      <c r="R25" s="106"/>
      <c r="S25" s="109"/>
      <c r="T25" s="118"/>
      <c r="U25" s="34"/>
      <c r="V25" s="31"/>
      <c r="W25" s="31"/>
      <c r="X25" s="31"/>
      <c r="Y25" s="31"/>
      <c r="Z25" s="31"/>
      <c r="AA25" s="31"/>
      <c r="AB25" s="31"/>
      <c r="AC25" s="31"/>
      <c r="AD25" s="31"/>
      <c r="AE25" s="31"/>
      <c r="AF25" s="31"/>
      <c r="AG25" s="31"/>
      <c r="AH25" s="31"/>
      <c r="AI25" s="31"/>
      <c r="AJ25" s="31"/>
      <c r="AK25" s="31"/>
      <c r="AL25" s="31"/>
      <c r="AM25" s="31"/>
      <c r="AN25" s="32">
        <f t="shared" si="2"/>
        <v>0</v>
      </c>
      <c r="AO25" s="33"/>
      <c r="AP25" s="121"/>
      <c r="AQ25" s="124"/>
      <c r="AR25" s="106"/>
      <c r="AS25" s="127"/>
    </row>
    <row r="26" spans="1:45" ht="20.100000000000001" customHeight="1" x14ac:dyDescent="0.35">
      <c r="A26" s="112"/>
      <c r="B26" s="115"/>
      <c r="C26" s="115"/>
      <c r="D26" s="115"/>
      <c r="E26" s="115"/>
      <c r="F26" s="115"/>
      <c r="G26" s="115"/>
      <c r="H26" s="115"/>
      <c r="I26" s="115"/>
      <c r="J26" s="115"/>
      <c r="K26" s="115"/>
      <c r="L26" s="115"/>
      <c r="M26" s="115"/>
      <c r="N26" s="97"/>
      <c r="O26" s="97"/>
      <c r="P26" s="100"/>
      <c r="Q26" s="103"/>
      <c r="R26" s="106"/>
      <c r="S26" s="109"/>
      <c r="T26" s="118"/>
      <c r="U26" s="30"/>
      <c r="V26" s="31"/>
      <c r="W26" s="31"/>
      <c r="X26" s="31"/>
      <c r="Y26" s="31"/>
      <c r="Z26" s="31"/>
      <c r="AA26" s="31"/>
      <c r="AB26" s="31"/>
      <c r="AC26" s="31"/>
      <c r="AD26" s="31"/>
      <c r="AE26" s="31"/>
      <c r="AF26" s="31"/>
      <c r="AG26" s="31"/>
      <c r="AH26" s="31"/>
      <c r="AI26" s="31"/>
      <c r="AJ26" s="31"/>
      <c r="AK26" s="31"/>
      <c r="AL26" s="31"/>
      <c r="AM26" s="31"/>
      <c r="AN26" s="32">
        <f t="shared" si="2"/>
        <v>0</v>
      </c>
      <c r="AO26" s="33"/>
      <c r="AP26" s="121"/>
      <c r="AQ26" s="124"/>
      <c r="AR26" s="106"/>
      <c r="AS26" s="127"/>
    </row>
    <row r="27" spans="1:45" ht="20.100000000000001" customHeight="1" x14ac:dyDescent="0.35">
      <c r="A27" s="112"/>
      <c r="B27" s="115"/>
      <c r="C27" s="115"/>
      <c r="D27" s="115"/>
      <c r="E27" s="115"/>
      <c r="F27" s="115"/>
      <c r="G27" s="115"/>
      <c r="H27" s="115"/>
      <c r="I27" s="115"/>
      <c r="J27" s="115"/>
      <c r="K27" s="115"/>
      <c r="L27" s="115"/>
      <c r="M27" s="115"/>
      <c r="N27" s="97"/>
      <c r="O27" s="97"/>
      <c r="P27" s="100"/>
      <c r="Q27" s="103"/>
      <c r="R27" s="106"/>
      <c r="S27" s="109"/>
      <c r="T27" s="118"/>
      <c r="U27" s="30"/>
      <c r="V27" s="31"/>
      <c r="W27" s="31"/>
      <c r="X27" s="31"/>
      <c r="Y27" s="31"/>
      <c r="Z27" s="31"/>
      <c r="AA27" s="31"/>
      <c r="AB27" s="31"/>
      <c r="AC27" s="31"/>
      <c r="AD27" s="31"/>
      <c r="AE27" s="31"/>
      <c r="AF27" s="31"/>
      <c r="AG27" s="31"/>
      <c r="AH27" s="31"/>
      <c r="AI27" s="31"/>
      <c r="AJ27" s="31"/>
      <c r="AK27" s="31"/>
      <c r="AL27" s="31"/>
      <c r="AM27" s="31"/>
      <c r="AN27" s="32">
        <f t="shared" si="2"/>
        <v>0</v>
      </c>
      <c r="AO27" s="33"/>
      <c r="AP27" s="121"/>
      <c r="AQ27" s="124"/>
      <c r="AR27" s="106"/>
      <c r="AS27" s="127"/>
    </row>
    <row r="28" spans="1:45" ht="20.100000000000001" customHeight="1" x14ac:dyDescent="0.35">
      <c r="A28" s="112"/>
      <c r="B28" s="115"/>
      <c r="C28" s="115"/>
      <c r="D28" s="115"/>
      <c r="E28" s="115"/>
      <c r="F28" s="115"/>
      <c r="G28" s="115"/>
      <c r="H28" s="115"/>
      <c r="I28" s="115"/>
      <c r="J28" s="115"/>
      <c r="K28" s="115"/>
      <c r="L28" s="115"/>
      <c r="M28" s="115"/>
      <c r="N28" s="97"/>
      <c r="O28" s="97"/>
      <c r="P28" s="100"/>
      <c r="Q28" s="103"/>
      <c r="R28" s="106"/>
      <c r="S28" s="109"/>
      <c r="T28" s="118"/>
      <c r="U28" s="30"/>
      <c r="V28" s="31"/>
      <c r="W28" s="31"/>
      <c r="X28" s="31"/>
      <c r="Y28" s="31"/>
      <c r="Z28" s="31"/>
      <c r="AA28" s="31"/>
      <c r="AB28" s="31"/>
      <c r="AC28" s="31"/>
      <c r="AD28" s="31"/>
      <c r="AE28" s="31"/>
      <c r="AF28" s="31"/>
      <c r="AG28" s="31"/>
      <c r="AH28" s="31"/>
      <c r="AI28" s="31"/>
      <c r="AJ28" s="31"/>
      <c r="AK28" s="31"/>
      <c r="AL28" s="31"/>
      <c r="AM28" s="31"/>
      <c r="AN28" s="32">
        <f t="shared" si="2"/>
        <v>0</v>
      </c>
      <c r="AO28" s="33"/>
      <c r="AP28" s="121"/>
      <c r="AQ28" s="124"/>
      <c r="AR28" s="106"/>
      <c r="AS28" s="127"/>
    </row>
    <row r="29" spans="1:45" ht="20.100000000000001" customHeight="1" x14ac:dyDescent="0.35">
      <c r="A29" s="112"/>
      <c r="B29" s="115"/>
      <c r="C29" s="115"/>
      <c r="D29" s="115"/>
      <c r="E29" s="115"/>
      <c r="F29" s="115"/>
      <c r="G29" s="115"/>
      <c r="H29" s="115"/>
      <c r="I29" s="115"/>
      <c r="J29" s="115"/>
      <c r="K29" s="115"/>
      <c r="L29" s="115"/>
      <c r="M29" s="115"/>
      <c r="N29" s="97"/>
      <c r="O29" s="97"/>
      <c r="P29" s="100"/>
      <c r="Q29" s="103"/>
      <c r="R29" s="106"/>
      <c r="S29" s="109"/>
      <c r="T29" s="118"/>
      <c r="U29" s="30"/>
      <c r="V29" s="31"/>
      <c r="W29" s="31"/>
      <c r="X29" s="31"/>
      <c r="Y29" s="31"/>
      <c r="Z29" s="31"/>
      <c r="AA29" s="31"/>
      <c r="AB29" s="31"/>
      <c r="AC29" s="31"/>
      <c r="AD29" s="31"/>
      <c r="AE29" s="31"/>
      <c r="AF29" s="31"/>
      <c r="AG29" s="31"/>
      <c r="AH29" s="31"/>
      <c r="AI29" s="31"/>
      <c r="AJ29" s="31"/>
      <c r="AK29" s="31"/>
      <c r="AL29" s="31"/>
      <c r="AM29" s="31"/>
      <c r="AN29" s="32">
        <f t="shared" si="2"/>
        <v>0</v>
      </c>
      <c r="AO29" s="33"/>
      <c r="AP29" s="121"/>
      <c r="AQ29" s="124"/>
      <c r="AR29" s="106"/>
      <c r="AS29" s="127"/>
    </row>
    <row r="30" spans="1:45" ht="20.100000000000001" customHeight="1" x14ac:dyDescent="0.35">
      <c r="A30" s="112"/>
      <c r="B30" s="115"/>
      <c r="C30" s="115"/>
      <c r="D30" s="115"/>
      <c r="E30" s="115"/>
      <c r="F30" s="115"/>
      <c r="G30" s="115"/>
      <c r="H30" s="115"/>
      <c r="I30" s="115"/>
      <c r="J30" s="115"/>
      <c r="K30" s="115"/>
      <c r="L30" s="115"/>
      <c r="M30" s="115"/>
      <c r="N30" s="97"/>
      <c r="O30" s="97"/>
      <c r="P30" s="100"/>
      <c r="Q30" s="103"/>
      <c r="R30" s="106"/>
      <c r="S30" s="109"/>
      <c r="T30" s="118"/>
      <c r="U30" s="49"/>
      <c r="V30" s="31"/>
      <c r="W30" s="31"/>
      <c r="X30" s="31"/>
      <c r="Y30" s="31"/>
      <c r="Z30" s="31"/>
      <c r="AA30" s="31"/>
      <c r="AB30" s="31"/>
      <c r="AC30" s="31"/>
      <c r="AD30" s="31"/>
      <c r="AE30" s="31"/>
      <c r="AF30" s="31"/>
      <c r="AG30" s="31"/>
      <c r="AH30" s="31"/>
      <c r="AI30" s="31"/>
      <c r="AJ30" s="31"/>
      <c r="AK30" s="31"/>
      <c r="AL30" s="31"/>
      <c r="AM30" s="31"/>
      <c r="AN30" s="32">
        <f t="shared" si="2"/>
        <v>0</v>
      </c>
      <c r="AO30" s="33"/>
      <c r="AP30" s="121"/>
      <c r="AQ30" s="124"/>
      <c r="AR30" s="106"/>
      <c r="AS30" s="127"/>
    </row>
    <row r="31" spans="1:45" ht="20.100000000000001" customHeight="1" x14ac:dyDescent="0.35">
      <c r="A31" s="112"/>
      <c r="B31" s="115"/>
      <c r="C31" s="115"/>
      <c r="D31" s="115"/>
      <c r="E31" s="115"/>
      <c r="F31" s="115"/>
      <c r="G31" s="115"/>
      <c r="H31" s="115"/>
      <c r="I31" s="115"/>
      <c r="J31" s="115"/>
      <c r="K31" s="115"/>
      <c r="L31" s="115"/>
      <c r="M31" s="115"/>
      <c r="N31" s="97"/>
      <c r="O31" s="97"/>
      <c r="P31" s="100"/>
      <c r="Q31" s="103"/>
      <c r="R31" s="106"/>
      <c r="S31" s="109"/>
      <c r="T31" s="118"/>
      <c r="U31" s="30"/>
      <c r="V31" s="31"/>
      <c r="W31" s="31"/>
      <c r="X31" s="31"/>
      <c r="Y31" s="31"/>
      <c r="Z31" s="31"/>
      <c r="AA31" s="31"/>
      <c r="AB31" s="31"/>
      <c r="AC31" s="31"/>
      <c r="AD31" s="31"/>
      <c r="AE31" s="31"/>
      <c r="AF31" s="31"/>
      <c r="AG31" s="31"/>
      <c r="AH31" s="31"/>
      <c r="AI31" s="31"/>
      <c r="AJ31" s="31"/>
      <c r="AK31" s="31"/>
      <c r="AL31" s="31"/>
      <c r="AM31" s="31"/>
      <c r="AN31" s="32">
        <f t="shared" si="2"/>
        <v>0</v>
      </c>
      <c r="AO31" s="33"/>
      <c r="AP31" s="121"/>
      <c r="AQ31" s="124"/>
      <c r="AR31" s="106"/>
      <c r="AS31" s="127"/>
    </row>
    <row r="32" spans="1:45" ht="20.100000000000001" customHeight="1" x14ac:dyDescent="0.35">
      <c r="A32" s="112"/>
      <c r="B32" s="115"/>
      <c r="C32" s="115"/>
      <c r="D32" s="115"/>
      <c r="E32" s="115"/>
      <c r="F32" s="115"/>
      <c r="G32" s="115"/>
      <c r="H32" s="115"/>
      <c r="I32" s="115"/>
      <c r="J32" s="115"/>
      <c r="K32" s="115"/>
      <c r="L32" s="115"/>
      <c r="M32" s="115"/>
      <c r="N32" s="97"/>
      <c r="O32" s="97"/>
      <c r="P32" s="100"/>
      <c r="Q32" s="103"/>
      <c r="R32" s="106"/>
      <c r="S32" s="109"/>
      <c r="T32" s="118"/>
      <c r="U32" s="30"/>
      <c r="V32" s="31"/>
      <c r="W32" s="31"/>
      <c r="X32" s="31"/>
      <c r="Y32" s="31"/>
      <c r="Z32" s="31"/>
      <c r="AA32" s="31"/>
      <c r="AB32" s="31"/>
      <c r="AC32" s="31"/>
      <c r="AD32" s="31"/>
      <c r="AE32" s="31"/>
      <c r="AF32" s="31"/>
      <c r="AG32" s="31"/>
      <c r="AH32" s="31"/>
      <c r="AI32" s="31"/>
      <c r="AJ32" s="31"/>
      <c r="AK32" s="31"/>
      <c r="AL32" s="31"/>
      <c r="AM32" s="31"/>
      <c r="AN32" s="32">
        <f t="shared" si="2"/>
        <v>0</v>
      </c>
      <c r="AO32" s="33"/>
      <c r="AP32" s="121"/>
      <c r="AQ32" s="124"/>
      <c r="AR32" s="106"/>
      <c r="AS32" s="127"/>
    </row>
    <row r="33" spans="1:45" ht="20.100000000000001" customHeight="1" x14ac:dyDescent="0.35">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2"/>
        <v>0</v>
      </c>
      <c r="AO33" s="33"/>
      <c r="AP33" s="121"/>
      <c r="AQ33" s="124"/>
      <c r="AR33" s="106"/>
      <c r="AS33" s="127"/>
    </row>
    <row r="34" spans="1:45" ht="20.100000000000001" customHeight="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2"/>
        <v>0</v>
      </c>
      <c r="AO34" s="33"/>
      <c r="AP34" s="121"/>
      <c r="AQ34" s="124"/>
      <c r="AR34" s="106"/>
      <c r="AS34" s="127"/>
    </row>
    <row r="35" spans="1:45" ht="19.5" hidden="1" customHeight="1" x14ac:dyDescent="0.35">
      <c r="A35" s="113"/>
      <c r="B35" s="116"/>
      <c r="C35" s="116"/>
      <c r="D35" s="116"/>
      <c r="E35" s="116"/>
      <c r="F35" s="116"/>
      <c r="G35" s="116"/>
      <c r="H35" s="116"/>
      <c r="I35" s="116"/>
      <c r="J35" s="116"/>
      <c r="K35" s="116"/>
      <c r="L35" s="116"/>
      <c r="M35" s="116"/>
      <c r="N35" s="98"/>
      <c r="O35" s="98"/>
      <c r="P35" s="101"/>
      <c r="Q35" s="104"/>
      <c r="R35" s="107"/>
      <c r="S35" s="110"/>
      <c r="T35" s="119"/>
      <c r="U35" s="40"/>
      <c r="V35" s="31"/>
      <c r="W35" s="31"/>
      <c r="X35" s="31"/>
      <c r="Y35" s="31"/>
      <c r="Z35" s="31"/>
      <c r="AA35" s="31"/>
      <c r="AB35" s="31"/>
      <c r="AC35" s="31"/>
      <c r="AD35" s="31"/>
      <c r="AE35" s="31"/>
      <c r="AF35" s="31"/>
      <c r="AG35" s="31"/>
      <c r="AH35" s="31"/>
      <c r="AI35" s="31"/>
      <c r="AJ35" s="31"/>
      <c r="AK35" s="31"/>
      <c r="AL35" s="31"/>
      <c r="AM35" s="31"/>
      <c r="AN35" s="42">
        <f t="shared" si="2"/>
        <v>0</v>
      </c>
      <c r="AO35" s="39"/>
      <c r="AP35" s="122"/>
      <c r="AQ35" s="125"/>
      <c r="AR35" s="107"/>
      <c r="AS35" s="128"/>
    </row>
    <row r="36" spans="1:45" x14ac:dyDescent="0.35">
      <c r="A36" s="111"/>
      <c r="B36" s="114"/>
      <c r="C36" s="114" t="s">
        <v>1064</v>
      </c>
      <c r="D36" s="114"/>
      <c r="E36" s="114"/>
      <c r="F36" s="114"/>
      <c r="G36" s="114"/>
      <c r="H36" s="114"/>
      <c r="I36" s="114"/>
      <c r="J36" s="114"/>
      <c r="K36" s="114"/>
      <c r="L36" s="114"/>
      <c r="M36" s="114"/>
      <c r="N36" s="96"/>
      <c r="O36" s="96"/>
      <c r="P36" s="99">
        <v>0.8</v>
      </c>
      <c r="Q36" s="102">
        <v>0.8</v>
      </c>
      <c r="R36" s="105" t="str">
        <f t="shared" ref="R36" si="7">IF(S36&lt;=1600,"BAJO",(IF(AND(S36&gt;1600,S36&lt;=3600),"MODERADO",IF(AND(S36&gt;3600,S36&lt;=4800),"ALTO",IF(AND(S36&gt;4800,S36&lt;=10000),"EXTREMO")))))</f>
        <v>EXTREMO</v>
      </c>
      <c r="S36" s="108">
        <f>(P36*Q36)*10000</f>
        <v>6400.0000000000009</v>
      </c>
      <c r="T36" s="117"/>
      <c r="U36" s="36"/>
      <c r="V36" s="31"/>
      <c r="W36" s="31"/>
      <c r="X36" s="31"/>
      <c r="Y36" s="31"/>
      <c r="Z36" s="31"/>
      <c r="AA36" s="31"/>
      <c r="AB36" s="31"/>
      <c r="AC36" s="31"/>
      <c r="AD36" s="31"/>
      <c r="AE36" s="31"/>
      <c r="AF36" s="31"/>
      <c r="AG36" s="31"/>
      <c r="AH36" s="31"/>
      <c r="AI36" s="31"/>
      <c r="AJ36" s="31"/>
      <c r="AK36" s="31"/>
      <c r="AL36" s="31"/>
      <c r="AM36" s="31"/>
      <c r="AN36" s="38">
        <f t="shared" si="2"/>
        <v>0</v>
      </c>
      <c r="AO36" s="35"/>
      <c r="AP36" s="120">
        <f t="shared" ref="AP36" si="8">P36*(1-AN36)*(1-AN37)*(1-AN38)*(1-AN39)*(1-AN40)*(1-AN41)*(1-AN42)*(1-AN43)*(1-AN44)*(1-AN45)*(1-AN46)*(1-AN47)*(1-AN48)*(1-AN49)</f>
        <v>0.8</v>
      </c>
      <c r="AQ36" s="123">
        <f>Q36</f>
        <v>0.8</v>
      </c>
      <c r="AR36" s="105" t="str">
        <f>IF(AS36&lt;=1600,"BAJO",(IF(AND(AS36&gt;1600,AS36&lt;=3600),"MODERADO",IF(AND(AS36&gt;3600,AS36&lt;=4800),"ALTO",IF(AND(AS36&gt;4800,AS36&lt;=10000),"CATASTRÓFICO")))))</f>
        <v>CATASTRÓFICO</v>
      </c>
      <c r="AS36" s="126">
        <f t="shared" ref="AS36" si="9">(AP36*AQ36)*10000</f>
        <v>6400.0000000000009</v>
      </c>
    </row>
    <row r="37" spans="1:45" x14ac:dyDescent="0.35">
      <c r="A37" s="112"/>
      <c r="B37" s="115"/>
      <c r="C37" s="115"/>
      <c r="D37" s="115"/>
      <c r="E37" s="115"/>
      <c r="F37" s="115"/>
      <c r="G37" s="115"/>
      <c r="H37" s="115"/>
      <c r="I37" s="115"/>
      <c r="J37" s="115"/>
      <c r="K37" s="115"/>
      <c r="L37" s="115"/>
      <c r="M37" s="115"/>
      <c r="N37" s="97"/>
      <c r="O37" s="97"/>
      <c r="P37" s="100"/>
      <c r="Q37" s="103"/>
      <c r="R37" s="106"/>
      <c r="S37" s="109"/>
      <c r="T37" s="118"/>
      <c r="U37" s="49"/>
      <c r="V37" s="31"/>
      <c r="W37" s="31"/>
      <c r="X37" s="31"/>
      <c r="Y37" s="31"/>
      <c r="Z37" s="31"/>
      <c r="AA37" s="31"/>
      <c r="AB37" s="31"/>
      <c r="AC37" s="31"/>
      <c r="AD37" s="31"/>
      <c r="AE37" s="31"/>
      <c r="AF37" s="31"/>
      <c r="AG37" s="31"/>
      <c r="AH37" s="31"/>
      <c r="AI37" s="31"/>
      <c r="AJ37" s="31"/>
      <c r="AK37" s="31"/>
      <c r="AL37" s="31"/>
      <c r="AM37" s="31"/>
      <c r="AN37" s="32">
        <f t="shared" si="2"/>
        <v>0</v>
      </c>
      <c r="AO37" s="33"/>
      <c r="AP37" s="121"/>
      <c r="AQ37" s="124"/>
      <c r="AR37" s="106"/>
      <c r="AS37" s="127"/>
    </row>
    <row r="38" spans="1:45" x14ac:dyDescent="0.35">
      <c r="A38" s="112"/>
      <c r="B38" s="115"/>
      <c r="C38" s="115"/>
      <c r="D38" s="115"/>
      <c r="E38" s="115"/>
      <c r="F38" s="115"/>
      <c r="G38" s="115"/>
      <c r="H38" s="115"/>
      <c r="I38" s="115"/>
      <c r="J38" s="115"/>
      <c r="K38" s="115"/>
      <c r="L38" s="115"/>
      <c r="M38" s="115"/>
      <c r="N38" s="97"/>
      <c r="O38" s="97"/>
      <c r="P38" s="100"/>
      <c r="Q38" s="103"/>
      <c r="R38" s="106"/>
      <c r="S38" s="109"/>
      <c r="T38" s="118"/>
      <c r="U38" s="34"/>
      <c r="V38" s="31"/>
      <c r="W38" s="31"/>
      <c r="X38" s="31"/>
      <c r="Y38" s="31"/>
      <c r="Z38" s="31"/>
      <c r="AA38" s="31"/>
      <c r="AB38" s="31"/>
      <c r="AC38" s="31"/>
      <c r="AD38" s="31"/>
      <c r="AE38" s="31"/>
      <c r="AF38" s="31"/>
      <c r="AG38" s="31"/>
      <c r="AH38" s="31"/>
      <c r="AI38" s="31"/>
      <c r="AJ38" s="31"/>
      <c r="AK38" s="31"/>
      <c r="AL38" s="31"/>
      <c r="AM38" s="31"/>
      <c r="AN38" s="32">
        <f t="shared" si="2"/>
        <v>0</v>
      </c>
      <c r="AO38" s="33"/>
      <c r="AP38" s="121"/>
      <c r="AQ38" s="124"/>
      <c r="AR38" s="106"/>
      <c r="AS38" s="127"/>
    </row>
    <row r="39" spans="1:45" ht="20.100000000000001" customHeight="1" x14ac:dyDescent="0.35">
      <c r="A39" s="112"/>
      <c r="B39" s="115"/>
      <c r="C39" s="115"/>
      <c r="D39" s="115"/>
      <c r="E39" s="115"/>
      <c r="F39" s="115"/>
      <c r="G39" s="115"/>
      <c r="H39" s="115"/>
      <c r="I39" s="115"/>
      <c r="J39" s="115"/>
      <c r="K39" s="115"/>
      <c r="L39" s="115"/>
      <c r="M39" s="115"/>
      <c r="N39" s="97"/>
      <c r="O39" s="97"/>
      <c r="P39" s="100"/>
      <c r="Q39" s="103"/>
      <c r="R39" s="106"/>
      <c r="S39" s="109"/>
      <c r="T39" s="118"/>
      <c r="U39" s="34"/>
      <c r="V39" s="31"/>
      <c r="W39" s="31"/>
      <c r="X39" s="31"/>
      <c r="Y39" s="31"/>
      <c r="Z39" s="31"/>
      <c r="AA39" s="31"/>
      <c r="AB39" s="31"/>
      <c r="AC39" s="31"/>
      <c r="AD39" s="31"/>
      <c r="AE39" s="31"/>
      <c r="AF39" s="31"/>
      <c r="AG39" s="31"/>
      <c r="AH39" s="31"/>
      <c r="AI39" s="31"/>
      <c r="AJ39" s="31"/>
      <c r="AK39" s="31"/>
      <c r="AL39" s="31"/>
      <c r="AM39" s="31"/>
      <c r="AN39" s="32">
        <f>V39+W39+X39+Y39+Z39+AA39</f>
        <v>0</v>
      </c>
      <c r="AO39" s="33"/>
      <c r="AP39" s="121"/>
      <c r="AQ39" s="124"/>
      <c r="AR39" s="106"/>
      <c r="AS39" s="127"/>
    </row>
    <row r="40" spans="1:45" ht="20.100000000000001" customHeight="1" x14ac:dyDescent="0.35">
      <c r="A40" s="112"/>
      <c r="B40" s="115"/>
      <c r="C40" s="115"/>
      <c r="D40" s="115"/>
      <c r="E40" s="115"/>
      <c r="F40" s="115"/>
      <c r="G40" s="115"/>
      <c r="H40" s="115"/>
      <c r="I40" s="115"/>
      <c r="J40" s="115"/>
      <c r="K40" s="115"/>
      <c r="L40" s="115"/>
      <c r="M40" s="115"/>
      <c r="N40" s="97"/>
      <c r="O40" s="97"/>
      <c r="P40" s="100"/>
      <c r="Q40" s="103"/>
      <c r="R40" s="106"/>
      <c r="S40" s="109"/>
      <c r="T40" s="118"/>
      <c r="U40" s="49"/>
      <c r="V40" s="31"/>
      <c r="W40" s="31"/>
      <c r="X40" s="31"/>
      <c r="Y40" s="31"/>
      <c r="Z40" s="31"/>
      <c r="AA40" s="31"/>
      <c r="AB40" s="31"/>
      <c r="AC40" s="31"/>
      <c r="AD40" s="31"/>
      <c r="AE40" s="31"/>
      <c r="AF40" s="31"/>
      <c r="AG40" s="31"/>
      <c r="AH40" s="31"/>
      <c r="AI40" s="31"/>
      <c r="AJ40" s="31"/>
      <c r="AK40" s="31"/>
      <c r="AL40" s="31"/>
      <c r="AM40" s="31"/>
      <c r="AN40" s="32">
        <f>V40+W40+X40+Y40+Z40+AA40</f>
        <v>0</v>
      </c>
      <c r="AO40" s="33"/>
      <c r="AP40" s="121"/>
      <c r="AQ40" s="124"/>
      <c r="AR40" s="106"/>
      <c r="AS40" s="127"/>
    </row>
    <row r="41" spans="1:45" ht="20.100000000000001" customHeight="1" x14ac:dyDescent="0.35">
      <c r="A41" s="112"/>
      <c r="B41" s="115"/>
      <c r="C41" s="115"/>
      <c r="D41" s="115"/>
      <c r="E41" s="115"/>
      <c r="F41" s="115"/>
      <c r="G41" s="115"/>
      <c r="H41" s="115"/>
      <c r="I41" s="115"/>
      <c r="J41" s="115"/>
      <c r="K41" s="115"/>
      <c r="L41" s="115"/>
      <c r="M41" s="115"/>
      <c r="N41" s="97"/>
      <c r="O41" s="97"/>
      <c r="P41" s="100"/>
      <c r="Q41" s="103"/>
      <c r="R41" s="106"/>
      <c r="S41" s="109"/>
      <c r="T41" s="118"/>
      <c r="U41" s="30"/>
      <c r="V41" s="31"/>
      <c r="W41" s="31"/>
      <c r="X41" s="31"/>
      <c r="Y41" s="31"/>
      <c r="Z41" s="31"/>
      <c r="AA41" s="31"/>
      <c r="AB41" s="31"/>
      <c r="AC41" s="31"/>
      <c r="AD41" s="31"/>
      <c r="AE41" s="31"/>
      <c r="AF41" s="31"/>
      <c r="AG41" s="31"/>
      <c r="AH41" s="31"/>
      <c r="AI41" s="31"/>
      <c r="AJ41" s="31"/>
      <c r="AK41" s="31"/>
      <c r="AL41" s="31"/>
      <c r="AM41" s="31"/>
      <c r="AN41" s="32">
        <f>V41+W41+X41+Y41+Z41+AA41</f>
        <v>0</v>
      </c>
      <c r="AO41" s="33"/>
      <c r="AP41" s="121"/>
      <c r="AQ41" s="124"/>
      <c r="AR41" s="106"/>
      <c r="AS41" s="127"/>
    </row>
    <row r="42" spans="1:45" ht="20.100000000000001" customHeight="1" x14ac:dyDescent="0.35">
      <c r="A42" s="112"/>
      <c r="B42" s="115"/>
      <c r="C42" s="115"/>
      <c r="D42" s="115"/>
      <c r="E42" s="115"/>
      <c r="F42" s="115"/>
      <c r="G42" s="115"/>
      <c r="H42" s="115"/>
      <c r="I42" s="115"/>
      <c r="J42" s="115"/>
      <c r="K42" s="115"/>
      <c r="L42" s="115"/>
      <c r="M42" s="115"/>
      <c r="N42" s="97"/>
      <c r="O42" s="97"/>
      <c r="P42" s="100"/>
      <c r="Q42" s="103"/>
      <c r="R42" s="106"/>
      <c r="S42" s="109"/>
      <c r="T42" s="118"/>
      <c r="U42" s="30"/>
      <c r="V42" s="31"/>
      <c r="W42" s="31"/>
      <c r="X42" s="31"/>
      <c r="Y42" s="31"/>
      <c r="Z42" s="31"/>
      <c r="AA42" s="31"/>
      <c r="AB42" s="31"/>
      <c r="AC42" s="31"/>
      <c r="AD42" s="31"/>
      <c r="AE42" s="31"/>
      <c r="AF42" s="31"/>
      <c r="AG42" s="31"/>
      <c r="AH42" s="31"/>
      <c r="AI42" s="31"/>
      <c r="AJ42" s="31"/>
      <c r="AK42" s="31"/>
      <c r="AL42" s="31"/>
      <c r="AM42" s="31"/>
      <c r="AN42" s="32">
        <f t="shared" si="2"/>
        <v>0</v>
      </c>
      <c r="AO42" s="33"/>
      <c r="AP42" s="121"/>
      <c r="AQ42" s="124"/>
      <c r="AR42" s="106"/>
      <c r="AS42" s="127"/>
    </row>
    <row r="43" spans="1:45" x14ac:dyDescent="0.35">
      <c r="A43" s="112"/>
      <c r="B43" s="115"/>
      <c r="C43" s="115"/>
      <c r="D43" s="115"/>
      <c r="E43" s="115"/>
      <c r="F43" s="115"/>
      <c r="G43" s="115"/>
      <c r="H43" s="115"/>
      <c r="I43" s="115"/>
      <c r="J43" s="115"/>
      <c r="K43" s="115"/>
      <c r="L43" s="115"/>
      <c r="M43" s="115"/>
      <c r="N43" s="97"/>
      <c r="O43" s="97"/>
      <c r="P43" s="100"/>
      <c r="Q43" s="103"/>
      <c r="R43" s="106"/>
      <c r="S43" s="109"/>
      <c r="T43" s="118"/>
      <c r="U43" s="30"/>
      <c r="V43" s="31"/>
      <c r="W43" s="31"/>
      <c r="X43" s="31"/>
      <c r="Y43" s="31"/>
      <c r="Z43" s="31"/>
      <c r="AA43" s="31"/>
      <c r="AB43" s="31"/>
      <c r="AC43" s="31"/>
      <c r="AD43" s="31"/>
      <c r="AE43" s="31"/>
      <c r="AF43" s="31"/>
      <c r="AG43" s="31"/>
      <c r="AH43" s="31"/>
      <c r="AI43" s="31"/>
      <c r="AJ43" s="31"/>
      <c r="AK43" s="31"/>
      <c r="AL43" s="31"/>
      <c r="AM43" s="31"/>
      <c r="AN43" s="32">
        <f t="shared" si="2"/>
        <v>0</v>
      </c>
      <c r="AO43" s="33"/>
      <c r="AP43" s="121"/>
      <c r="AQ43" s="124"/>
      <c r="AR43" s="106"/>
      <c r="AS43" s="127"/>
    </row>
    <row r="44" spans="1:45" ht="20.100000000000001" customHeight="1" x14ac:dyDescent="0.35">
      <c r="A44" s="112"/>
      <c r="B44" s="115"/>
      <c r="C44" s="115"/>
      <c r="D44" s="115"/>
      <c r="E44" s="115"/>
      <c r="F44" s="115"/>
      <c r="G44" s="115"/>
      <c r="H44" s="115"/>
      <c r="I44" s="115"/>
      <c r="J44" s="115"/>
      <c r="K44" s="115"/>
      <c r="L44" s="115"/>
      <c r="M44" s="115"/>
      <c r="N44" s="97"/>
      <c r="O44" s="97"/>
      <c r="P44" s="100"/>
      <c r="Q44" s="103"/>
      <c r="R44" s="106"/>
      <c r="S44" s="109"/>
      <c r="T44" s="118"/>
      <c r="U44" s="30"/>
      <c r="V44" s="31"/>
      <c r="W44" s="31"/>
      <c r="X44" s="31"/>
      <c r="Y44" s="31"/>
      <c r="Z44" s="31"/>
      <c r="AA44" s="31"/>
      <c r="AB44" s="31"/>
      <c r="AC44" s="31"/>
      <c r="AD44" s="31"/>
      <c r="AE44" s="31"/>
      <c r="AF44" s="31"/>
      <c r="AG44" s="31"/>
      <c r="AH44" s="31"/>
      <c r="AI44" s="31"/>
      <c r="AJ44" s="31"/>
      <c r="AK44" s="31"/>
      <c r="AL44" s="31"/>
      <c r="AM44" s="31"/>
      <c r="AN44" s="32">
        <f t="shared" si="2"/>
        <v>0</v>
      </c>
      <c r="AO44" s="33"/>
      <c r="AP44" s="121"/>
      <c r="AQ44" s="124"/>
      <c r="AR44" s="106"/>
      <c r="AS44" s="127"/>
    </row>
    <row r="45" spans="1:45" x14ac:dyDescent="0.35">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2"/>
        <v>0</v>
      </c>
      <c r="AO45" s="33"/>
      <c r="AP45" s="121"/>
      <c r="AQ45" s="124"/>
      <c r="AR45" s="106"/>
      <c r="AS45" s="127"/>
    </row>
    <row r="46" spans="1:45" ht="2.25"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2"/>
        <v>0</v>
      </c>
      <c r="AO46" s="33"/>
      <c r="AP46" s="121"/>
      <c r="AQ46" s="124"/>
      <c r="AR46" s="106"/>
      <c r="AS46" s="127"/>
    </row>
    <row r="47" spans="1:45" ht="19.5" hidden="1" customHeight="1" x14ac:dyDescent="0.35">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2"/>
        <v>0</v>
      </c>
      <c r="AO47" s="33"/>
      <c r="AP47" s="121"/>
      <c r="AQ47" s="124"/>
      <c r="AR47" s="106"/>
      <c r="AS47" s="127"/>
    </row>
    <row r="48" spans="1:45" ht="19.5" hidden="1" customHeight="1" x14ac:dyDescent="0.35">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2"/>
        <v>0</v>
      </c>
      <c r="AO48" s="33"/>
      <c r="AP48" s="121"/>
      <c r="AQ48" s="124"/>
      <c r="AR48" s="106"/>
      <c r="AS48" s="127"/>
    </row>
    <row r="49" spans="1:45" ht="19.5" hidden="1" customHeight="1" x14ac:dyDescent="0.35">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2"/>
        <v>0</v>
      </c>
      <c r="AO49" s="39"/>
      <c r="AP49" s="122"/>
      <c r="AQ49" s="125"/>
      <c r="AR49" s="107"/>
      <c r="AS49" s="128"/>
    </row>
    <row r="50" spans="1:45" ht="20.100000000000001" customHeight="1" x14ac:dyDescent="0.35">
      <c r="A50" s="111"/>
      <c r="B50" s="114"/>
      <c r="C50" s="114" t="s">
        <v>1065</v>
      </c>
      <c r="D50" s="114"/>
      <c r="E50" s="114"/>
      <c r="F50" s="114"/>
      <c r="G50" s="114"/>
      <c r="H50" s="114"/>
      <c r="I50" s="114"/>
      <c r="J50" s="114"/>
      <c r="K50" s="114"/>
      <c r="L50" s="114"/>
      <c r="M50" s="114"/>
      <c r="N50" s="96"/>
      <c r="O50" s="96"/>
      <c r="P50" s="99">
        <v>0.6</v>
      </c>
      <c r="Q50" s="102">
        <v>0.8</v>
      </c>
      <c r="R50" s="105" t="str">
        <f t="shared" ref="R50" si="10">IF(S50&lt;=1600,"BAJO",(IF(AND(S50&gt;1600,S50&lt;=3600),"MODERADO",IF(AND(S50&gt;3600,S50&lt;=4800),"ALTO",IF(AND(S50&gt;4800,S50&lt;=10000),"EXTREMO")))))</f>
        <v>ALTO</v>
      </c>
      <c r="S50" s="108">
        <f t="shared" ref="S50" si="11">(P50*Q50)*10000</f>
        <v>4800</v>
      </c>
      <c r="T50" s="117"/>
      <c r="U50" s="36"/>
      <c r="V50" s="31"/>
      <c r="W50" s="31"/>
      <c r="X50" s="31"/>
      <c r="Y50" s="31"/>
      <c r="Z50" s="31"/>
      <c r="AA50" s="31"/>
      <c r="AB50" s="31"/>
      <c r="AC50" s="31"/>
      <c r="AD50" s="31"/>
      <c r="AE50" s="31"/>
      <c r="AF50" s="31"/>
      <c r="AG50" s="31"/>
      <c r="AH50" s="31"/>
      <c r="AI50" s="31"/>
      <c r="AJ50" s="31"/>
      <c r="AK50" s="31"/>
      <c r="AL50" s="31"/>
      <c r="AM50" s="31"/>
      <c r="AN50" s="38">
        <f t="shared" si="2"/>
        <v>0</v>
      </c>
      <c r="AO50" s="35"/>
      <c r="AP50" s="120">
        <f>P50*(1-AN50)*(1-AN51)*(1-AN52)*(1-AN53)*(1-AN54)*(1-AN55)*(1-AN56)*(1-AN57)*(1-AN58)*(1-AN59)*(1-AN60)*(1-AN61)*(1-AN62)*(1-AN63)</f>
        <v>0.6</v>
      </c>
      <c r="AQ50" s="123">
        <f t="shared" ref="AQ50" si="12">Q50</f>
        <v>0.8</v>
      </c>
      <c r="AR50" s="105" t="str">
        <f t="shared" ref="AR50" si="13">IF(AS50&lt;=1600,"BAJO",(IF(AND(AS50&gt;1600,AS50&lt;=3600),"MODERADO",IF(AND(AS50&gt;3600,AS50&lt;=4800),"ALTO",IF(AND(AS50&gt;4800,AS50&lt;=10000),"CATASTRÓFICO")))))</f>
        <v>ALTO</v>
      </c>
      <c r="AS50" s="126">
        <f t="shared" ref="AS50" si="14">(AP50*AQ50)*10000</f>
        <v>4800</v>
      </c>
    </row>
    <row r="51" spans="1:45" ht="20.100000000000001" customHeight="1" x14ac:dyDescent="0.35">
      <c r="A51" s="112"/>
      <c r="B51" s="115"/>
      <c r="C51" s="115"/>
      <c r="D51" s="115"/>
      <c r="E51" s="115"/>
      <c r="F51" s="115"/>
      <c r="G51" s="115"/>
      <c r="H51" s="115"/>
      <c r="I51" s="115"/>
      <c r="J51" s="115"/>
      <c r="K51" s="115"/>
      <c r="L51" s="115"/>
      <c r="M51" s="115"/>
      <c r="N51" s="97"/>
      <c r="O51" s="97"/>
      <c r="P51" s="100"/>
      <c r="Q51" s="103"/>
      <c r="R51" s="106"/>
      <c r="S51" s="109"/>
      <c r="T51" s="118"/>
      <c r="U51" s="30"/>
      <c r="V51" s="31"/>
      <c r="W51" s="31"/>
      <c r="X51" s="31"/>
      <c r="Y51" s="31"/>
      <c r="Z51" s="31"/>
      <c r="AA51" s="31"/>
      <c r="AB51" s="31"/>
      <c r="AC51" s="31"/>
      <c r="AD51" s="31"/>
      <c r="AE51" s="31"/>
      <c r="AF51" s="31"/>
      <c r="AG51" s="31"/>
      <c r="AH51" s="31"/>
      <c r="AI51" s="31"/>
      <c r="AJ51" s="31"/>
      <c r="AK51" s="31"/>
      <c r="AL51" s="31"/>
      <c r="AM51" s="31"/>
      <c r="AN51" s="32">
        <f t="shared" si="2"/>
        <v>0</v>
      </c>
      <c r="AO51" s="33"/>
      <c r="AP51" s="121"/>
      <c r="AQ51" s="124"/>
      <c r="AR51" s="106"/>
      <c r="AS51" s="127"/>
    </row>
    <row r="52" spans="1:45" ht="20.100000000000001" customHeight="1" x14ac:dyDescent="0.35">
      <c r="A52" s="112"/>
      <c r="B52" s="115"/>
      <c r="C52" s="115"/>
      <c r="D52" s="115"/>
      <c r="E52" s="115"/>
      <c r="F52" s="115"/>
      <c r="G52" s="115"/>
      <c r="H52" s="115"/>
      <c r="I52" s="115"/>
      <c r="J52" s="115"/>
      <c r="K52" s="115"/>
      <c r="L52" s="115"/>
      <c r="M52" s="115"/>
      <c r="N52" s="97"/>
      <c r="O52" s="97"/>
      <c r="P52" s="100"/>
      <c r="Q52" s="103"/>
      <c r="R52" s="106"/>
      <c r="S52" s="109"/>
      <c r="T52" s="118"/>
      <c r="U52" s="49"/>
      <c r="V52" s="31"/>
      <c r="W52" s="31"/>
      <c r="X52" s="31"/>
      <c r="Y52" s="31"/>
      <c r="Z52" s="31"/>
      <c r="AA52" s="31"/>
      <c r="AB52" s="31"/>
      <c r="AC52" s="31"/>
      <c r="AD52" s="31"/>
      <c r="AE52" s="31"/>
      <c r="AF52" s="31"/>
      <c r="AG52" s="31"/>
      <c r="AH52" s="31"/>
      <c r="AI52" s="31"/>
      <c r="AJ52" s="31"/>
      <c r="AK52" s="31"/>
      <c r="AL52" s="31"/>
      <c r="AM52" s="31"/>
      <c r="AN52" s="32">
        <f t="shared" si="2"/>
        <v>0</v>
      </c>
      <c r="AO52" s="33"/>
      <c r="AP52" s="121"/>
      <c r="AQ52" s="124"/>
      <c r="AR52" s="106"/>
      <c r="AS52" s="127"/>
    </row>
    <row r="53" spans="1:45" ht="20.100000000000001" customHeight="1" x14ac:dyDescent="0.35">
      <c r="A53" s="112"/>
      <c r="B53" s="115"/>
      <c r="C53" s="115"/>
      <c r="D53" s="115"/>
      <c r="E53" s="115"/>
      <c r="F53" s="115"/>
      <c r="G53" s="115"/>
      <c r="H53" s="115"/>
      <c r="I53" s="115"/>
      <c r="J53" s="115"/>
      <c r="K53" s="115"/>
      <c r="L53" s="115"/>
      <c r="M53" s="115"/>
      <c r="N53" s="97"/>
      <c r="O53" s="97"/>
      <c r="P53" s="100"/>
      <c r="Q53" s="103"/>
      <c r="R53" s="106"/>
      <c r="S53" s="109"/>
      <c r="T53" s="118"/>
      <c r="U53" s="30"/>
      <c r="V53" s="31"/>
      <c r="W53" s="31"/>
      <c r="X53" s="31"/>
      <c r="Y53" s="31"/>
      <c r="Z53" s="31"/>
      <c r="AA53" s="31"/>
      <c r="AB53" s="31"/>
      <c r="AC53" s="31"/>
      <c r="AD53" s="31"/>
      <c r="AE53" s="31"/>
      <c r="AF53" s="31"/>
      <c r="AG53" s="31"/>
      <c r="AH53" s="31"/>
      <c r="AI53" s="31"/>
      <c r="AJ53" s="31"/>
      <c r="AK53" s="31"/>
      <c r="AL53" s="31"/>
      <c r="AM53" s="31"/>
      <c r="AN53" s="32">
        <f t="shared" si="2"/>
        <v>0</v>
      </c>
      <c r="AO53" s="33"/>
      <c r="AP53" s="121"/>
      <c r="AQ53" s="124"/>
      <c r="AR53" s="106"/>
      <c r="AS53" s="127"/>
    </row>
    <row r="54" spans="1:45" ht="20.100000000000001" customHeight="1" x14ac:dyDescent="0.35">
      <c r="A54" s="112"/>
      <c r="B54" s="115"/>
      <c r="C54" s="115"/>
      <c r="D54" s="115"/>
      <c r="E54" s="115"/>
      <c r="F54" s="115"/>
      <c r="G54" s="115"/>
      <c r="H54" s="115"/>
      <c r="I54" s="115"/>
      <c r="J54" s="115"/>
      <c r="K54" s="115"/>
      <c r="L54" s="115"/>
      <c r="M54" s="115"/>
      <c r="N54" s="97"/>
      <c r="O54" s="97"/>
      <c r="P54" s="100"/>
      <c r="Q54" s="103"/>
      <c r="R54" s="106"/>
      <c r="S54" s="109"/>
      <c r="T54" s="118"/>
      <c r="U54" s="30"/>
      <c r="V54" s="31"/>
      <c r="W54" s="31"/>
      <c r="X54" s="31"/>
      <c r="Y54" s="31"/>
      <c r="Z54" s="31"/>
      <c r="AA54" s="31"/>
      <c r="AB54" s="31"/>
      <c r="AC54" s="31"/>
      <c r="AD54" s="31"/>
      <c r="AE54" s="31"/>
      <c r="AF54" s="31"/>
      <c r="AG54" s="31"/>
      <c r="AH54" s="31"/>
      <c r="AI54" s="31"/>
      <c r="AJ54" s="31"/>
      <c r="AK54" s="31"/>
      <c r="AL54" s="31"/>
      <c r="AM54" s="31"/>
      <c r="AN54" s="32">
        <f t="shared" si="2"/>
        <v>0</v>
      </c>
      <c r="AO54" s="33"/>
      <c r="AP54" s="121"/>
      <c r="AQ54" s="124"/>
      <c r="AR54" s="106"/>
      <c r="AS54" s="127"/>
    </row>
    <row r="55" spans="1:45" ht="20.100000000000001" customHeight="1" x14ac:dyDescent="0.35">
      <c r="A55" s="112"/>
      <c r="B55" s="115"/>
      <c r="C55" s="115"/>
      <c r="D55" s="115"/>
      <c r="E55" s="115"/>
      <c r="F55" s="115"/>
      <c r="G55" s="115"/>
      <c r="H55" s="115"/>
      <c r="I55" s="115"/>
      <c r="J55" s="115"/>
      <c r="K55" s="115"/>
      <c r="L55" s="115"/>
      <c r="M55" s="115"/>
      <c r="N55" s="97"/>
      <c r="O55" s="97"/>
      <c r="P55" s="100"/>
      <c r="Q55" s="103"/>
      <c r="R55" s="106"/>
      <c r="S55" s="109"/>
      <c r="T55" s="118"/>
      <c r="U55" s="30"/>
      <c r="V55" s="31"/>
      <c r="W55" s="31"/>
      <c r="X55" s="31"/>
      <c r="Y55" s="31"/>
      <c r="Z55" s="31"/>
      <c r="AA55" s="31"/>
      <c r="AB55" s="31"/>
      <c r="AC55" s="31"/>
      <c r="AD55" s="31"/>
      <c r="AE55" s="31"/>
      <c r="AF55" s="31"/>
      <c r="AG55" s="31"/>
      <c r="AH55" s="31"/>
      <c r="AI55" s="31"/>
      <c r="AJ55" s="31"/>
      <c r="AK55" s="31"/>
      <c r="AL55" s="31"/>
      <c r="AM55" s="31"/>
      <c r="AN55" s="32">
        <f t="shared" si="2"/>
        <v>0</v>
      </c>
      <c r="AO55" s="33"/>
      <c r="AP55" s="121"/>
      <c r="AQ55" s="124"/>
      <c r="AR55" s="106"/>
      <c r="AS55" s="127"/>
    </row>
    <row r="56" spans="1:45" ht="20.100000000000001" customHeight="1" x14ac:dyDescent="0.35">
      <c r="A56" s="112"/>
      <c r="B56" s="115"/>
      <c r="C56" s="115"/>
      <c r="D56" s="115"/>
      <c r="E56" s="115"/>
      <c r="F56" s="115"/>
      <c r="G56" s="115"/>
      <c r="H56" s="115"/>
      <c r="I56" s="115"/>
      <c r="J56" s="115"/>
      <c r="K56" s="115"/>
      <c r="L56" s="115"/>
      <c r="M56" s="115"/>
      <c r="N56" s="97"/>
      <c r="O56" s="97"/>
      <c r="P56" s="100"/>
      <c r="Q56" s="103"/>
      <c r="R56" s="106"/>
      <c r="S56" s="109"/>
      <c r="T56" s="118"/>
      <c r="U56" s="30"/>
      <c r="V56" s="31"/>
      <c r="W56" s="31"/>
      <c r="X56" s="31"/>
      <c r="Y56" s="31"/>
      <c r="Z56" s="31"/>
      <c r="AA56" s="31"/>
      <c r="AB56" s="31"/>
      <c r="AC56" s="31"/>
      <c r="AD56" s="31"/>
      <c r="AE56" s="31"/>
      <c r="AF56" s="31"/>
      <c r="AG56" s="31"/>
      <c r="AH56" s="31"/>
      <c r="AI56" s="31"/>
      <c r="AJ56" s="31"/>
      <c r="AK56" s="31"/>
      <c r="AL56" s="31"/>
      <c r="AM56" s="31"/>
      <c r="AN56" s="32">
        <f t="shared" si="2"/>
        <v>0</v>
      </c>
      <c r="AO56" s="33"/>
      <c r="AP56" s="121"/>
      <c r="AQ56" s="124"/>
      <c r="AR56" s="106"/>
      <c r="AS56" s="127"/>
    </row>
    <row r="57" spans="1:45" ht="20.100000000000001" customHeight="1" x14ac:dyDescent="0.35">
      <c r="A57" s="112"/>
      <c r="B57" s="115"/>
      <c r="C57" s="115"/>
      <c r="D57" s="115"/>
      <c r="E57" s="115"/>
      <c r="F57" s="115"/>
      <c r="G57" s="115"/>
      <c r="H57" s="115"/>
      <c r="I57" s="115"/>
      <c r="J57" s="115"/>
      <c r="K57" s="115"/>
      <c r="L57" s="115"/>
      <c r="M57" s="115"/>
      <c r="N57" s="97"/>
      <c r="O57" s="97"/>
      <c r="P57" s="100"/>
      <c r="Q57" s="103"/>
      <c r="R57" s="106"/>
      <c r="S57" s="109"/>
      <c r="T57" s="118"/>
      <c r="U57" s="30"/>
      <c r="V57" s="31"/>
      <c r="W57" s="31"/>
      <c r="X57" s="31"/>
      <c r="Y57" s="31"/>
      <c r="Z57" s="31"/>
      <c r="AA57" s="31"/>
      <c r="AB57" s="31"/>
      <c r="AC57" s="31"/>
      <c r="AD57" s="31"/>
      <c r="AE57" s="31"/>
      <c r="AF57" s="31"/>
      <c r="AG57" s="31"/>
      <c r="AH57" s="31"/>
      <c r="AI57" s="31"/>
      <c r="AJ57" s="31"/>
      <c r="AK57" s="31"/>
      <c r="AL57" s="31"/>
      <c r="AM57" s="31"/>
      <c r="AN57" s="32">
        <f t="shared" si="2"/>
        <v>0</v>
      </c>
      <c r="AO57" s="33"/>
      <c r="AP57" s="121"/>
      <c r="AQ57" s="124"/>
      <c r="AR57" s="106"/>
      <c r="AS57" s="127"/>
    </row>
    <row r="58" spans="1:45" ht="20.100000000000001" customHeight="1" x14ac:dyDescent="0.35">
      <c r="A58" s="112"/>
      <c r="B58" s="115"/>
      <c r="C58" s="115"/>
      <c r="D58" s="115"/>
      <c r="E58" s="115"/>
      <c r="F58" s="115"/>
      <c r="G58" s="115"/>
      <c r="H58" s="115"/>
      <c r="I58" s="115"/>
      <c r="J58" s="115"/>
      <c r="K58" s="115"/>
      <c r="L58" s="115"/>
      <c r="M58" s="115"/>
      <c r="N58" s="97"/>
      <c r="O58" s="97"/>
      <c r="P58" s="100"/>
      <c r="Q58" s="103"/>
      <c r="R58" s="106"/>
      <c r="S58" s="109"/>
      <c r="T58" s="118"/>
      <c r="U58" s="30"/>
      <c r="V58" s="31"/>
      <c r="W58" s="31"/>
      <c r="X58" s="31"/>
      <c r="Y58" s="31"/>
      <c r="Z58" s="31"/>
      <c r="AA58" s="31"/>
      <c r="AB58" s="31"/>
      <c r="AC58" s="31"/>
      <c r="AD58" s="31"/>
      <c r="AE58" s="31"/>
      <c r="AF58" s="31"/>
      <c r="AG58" s="31"/>
      <c r="AH58" s="31"/>
      <c r="AI58" s="31"/>
      <c r="AJ58" s="31"/>
      <c r="AK58" s="31"/>
      <c r="AL58" s="31"/>
      <c r="AM58" s="31"/>
      <c r="AN58" s="32">
        <f t="shared" si="2"/>
        <v>0</v>
      </c>
      <c r="AO58" s="33"/>
      <c r="AP58" s="121"/>
      <c r="AQ58" s="124"/>
      <c r="AR58" s="106"/>
      <c r="AS58" s="127"/>
    </row>
    <row r="59" spans="1:45" ht="20.100000000000001"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2"/>
        <v>0</v>
      </c>
      <c r="AO59" s="33"/>
      <c r="AP59" s="121"/>
      <c r="AQ59" s="124"/>
      <c r="AR59" s="106"/>
      <c r="AS59" s="127"/>
    </row>
    <row r="60" spans="1:45" ht="20.100000000000001" customHeight="1" x14ac:dyDescent="0.35">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2"/>
        <v>0</v>
      </c>
      <c r="AO60" s="33"/>
      <c r="AP60" s="121"/>
      <c r="AQ60" s="124"/>
      <c r="AR60" s="106"/>
      <c r="AS60" s="127"/>
    </row>
    <row r="61" spans="1:45" ht="20.100000000000001" customHeight="1" x14ac:dyDescent="0.35">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2"/>
        <v>0</v>
      </c>
      <c r="AO61" s="33"/>
      <c r="AP61" s="121"/>
      <c r="AQ61" s="124"/>
      <c r="AR61" s="106"/>
      <c r="AS61" s="127"/>
    </row>
    <row r="62" spans="1:45" ht="20.100000000000001" customHeight="1" x14ac:dyDescent="0.35">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2"/>
        <v>0</v>
      </c>
      <c r="AO62" s="33"/>
      <c r="AP62" s="121"/>
      <c r="AQ62" s="124"/>
      <c r="AR62" s="106"/>
      <c r="AS62" s="127"/>
    </row>
    <row r="63" spans="1:45" ht="1.5"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2"/>
        <v>0</v>
      </c>
      <c r="AO63" s="39"/>
      <c r="AP63" s="122"/>
      <c r="AQ63" s="125"/>
      <c r="AR63" s="107"/>
      <c r="AS63" s="128"/>
    </row>
    <row r="64" spans="1:45" ht="19.5" customHeight="1" x14ac:dyDescent="0.35">
      <c r="A64" s="111"/>
      <c r="B64" s="114"/>
      <c r="C64" s="114"/>
      <c r="D64" s="114"/>
      <c r="E64" s="114"/>
      <c r="F64" s="114"/>
      <c r="G64" s="114"/>
      <c r="H64" s="114"/>
      <c r="I64" s="114"/>
      <c r="J64" s="114"/>
      <c r="K64" s="114"/>
      <c r="L64" s="114"/>
      <c r="M64" s="114"/>
      <c r="N64" s="96"/>
      <c r="O64" s="96"/>
      <c r="P64" s="99">
        <v>0.6</v>
      </c>
      <c r="Q64" s="102">
        <v>0.8</v>
      </c>
      <c r="R64" s="105" t="str">
        <f t="shared" ref="R64" si="15">IF(S64&lt;=1600,"BAJO",(IF(AND(S64&gt;1600,S64&lt;=3600),"MODERADO",IF(AND(S64&gt;3600,S64&lt;=4800),"ALTO",IF(AND(S64&gt;4800,S64&lt;=10000),"EXTREMO")))))</f>
        <v>ALTO</v>
      </c>
      <c r="S64" s="108">
        <f t="shared" ref="S64" si="16">(P64*Q64)*10000</f>
        <v>4800</v>
      </c>
      <c r="T64" s="117"/>
      <c r="U64" s="36"/>
      <c r="V64" s="31"/>
      <c r="W64" s="31"/>
      <c r="X64" s="31"/>
      <c r="Y64" s="31"/>
      <c r="Z64" s="31"/>
      <c r="AA64" s="31"/>
      <c r="AB64" s="31"/>
      <c r="AC64" s="31"/>
      <c r="AD64" s="31"/>
      <c r="AE64" s="31"/>
      <c r="AF64" s="31"/>
      <c r="AG64" s="31"/>
      <c r="AH64" s="31"/>
      <c r="AI64" s="31"/>
      <c r="AJ64" s="31"/>
      <c r="AK64" s="31"/>
      <c r="AL64" s="31"/>
      <c r="AM64" s="31"/>
      <c r="AN64" s="38">
        <f t="shared" si="2"/>
        <v>0</v>
      </c>
      <c r="AO64" s="35"/>
      <c r="AP64" s="120">
        <f t="shared" ref="AP64" si="17">P64*(1-AN64)*(1-AN65)*(1-AN66)*(1-AN67)*(1-AN68)*(1-AN69)*(1-AN70)*(1-AN71)*(1-AN72)*(1-AN73)*(1-AN74)*(1-AN75)*(1-AN76)*(1-AN77)</f>
        <v>0.6</v>
      </c>
      <c r="AQ64" s="123">
        <f t="shared" ref="AQ64" si="18">Q64</f>
        <v>0.8</v>
      </c>
      <c r="AR64" s="105" t="str">
        <f t="shared" ref="AR64" si="19">IF(AS64&lt;=1600,"BAJO",(IF(AND(AS64&gt;1600,AS64&lt;=3600),"MODERADO",IF(AND(AS64&gt;3600,AS64&lt;=4800),"ALTO",IF(AND(AS64&gt;4800,AS64&lt;=10000),"CATASTRÓFICO")))))</f>
        <v>ALTO</v>
      </c>
      <c r="AS64" s="126">
        <f t="shared" ref="AS64" si="20">(AP64*AQ64)*10000</f>
        <v>4800</v>
      </c>
    </row>
    <row r="65" spans="1:45" x14ac:dyDescent="0.35">
      <c r="A65" s="112"/>
      <c r="B65" s="115"/>
      <c r="C65" s="115"/>
      <c r="D65" s="115"/>
      <c r="E65" s="115"/>
      <c r="F65" s="115"/>
      <c r="G65" s="115"/>
      <c r="H65" s="115"/>
      <c r="I65" s="115"/>
      <c r="J65" s="115"/>
      <c r="K65" s="115"/>
      <c r="L65" s="115"/>
      <c r="M65" s="115"/>
      <c r="N65" s="97"/>
      <c r="O65" s="97"/>
      <c r="P65" s="100"/>
      <c r="Q65" s="103"/>
      <c r="R65" s="106"/>
      <c r="S65" s="109"/>
      <c r="T65" s="118"/>
      <c r="U65" s="30"/>
      <c r="V65" s="31"/>
      <c r="W65" s="31"/>
      <c r="X65" s="31"/>
      <c r="Y65" s="31"/>
      <c r="Z65" s="31"/>
      <c r="AA65" s="31"/>
      <c r="AB65" s="31"/>
      <c r="AC65" s="31"/>
      <c r="AD65" s="31"/>
      <c r="AE65" s="31"/>
      <c r="AF65" s="31"/>
      <c r="AG65" s="31"/>
      <c r="AH65" s="31"/>
      <c r="AI65" s="31"/>
      <c r="AJ65" s="31"/>
      <c r="AK65" s="31"/>
      <c r="AL65" s="31"/>
      <c r="AM65" s="31"/>
      <c r="AN65" s="32">
        <f t="shared" si="2"/>
        <v>0</v>
      </c>
      <c r="AO65" s="33"/>
      <c r="AP65" s="121"/>
      <c r="AQ65" s="124"/>
      <c r="AR65" s="106"/>
      <c r="AS65" s="127"/>
    </row>
    <row r="66" spans="1:45" x14ac:dyDescent="0.35">
      <c r="A66" s="112"/>
      <c r="B66" s="115"/>
      <c r="C66" s="115"/>
      <c r="D66" s="115"/>
      <c r="E66" s="115"/>
      <c r="F66" s="115"/>
      <c r="G66" s="115"/>
      <c r="H66" s="115"/>
      <c r="I66" s="115"/>
      <c r="J66" s="115"/>
      <c r="K66" s="115"/>
      <c r="L66" s="115"/>
      <c r="M66" s="115"/>
      <c r="N66" s="97"/>
      <c r="O66" s="97"/>
      <c r="P66" s="100"/>
      <c r="Q66" s="103"/>
      <c r="R66" s="106"/>
      <c r="S66" s="109"/>
      <c r="T66" s="118"/>
      <c r="U66" s="34"/>
      <c r="V66" s="31"/>
      <c r="W66" s="31"/>
      <c r="X66" s="31"/>
      <c r="Y66" s="31"/>
      <c r="Z66" s="31"/>
      <c r="AA66" s="31"/>
      <c r="AB66" s="31"/>
      <c r="AC66" s="31"/>
      <c r="AD66" s="31"/>
      <c r="AE66" s="31"/>
      <c r="AF66" s="31"/>
      <c r="AG66" s="31"/>
      <c r="AH66" s="31"/>
      <c r="AI66" s="31"/>
      <c r="AJ66" s="31"/>
      <c r="AK66" s="31"/>
      <c r="AL66" s="31"/>
      <c r="AM66" s="31"/>
      <c r="AN66" s="32">
        <f t="shared" si="2"/>
        <v>0</v>
      </c>
      <c r="AO66" s="33"/>
      <c r="AP66" s="121"/>
      <c r="AQ66" s="124"/>
      <c r="AR66" s="106"/>
      <c r="AS66" s="127"/>
    </row>
    <row r="67" spans="1:45" x14ac:dyDescent="0.35">
      <c r="A67" s="112"/>
      <c r="B67" s="115"/>
      <c r="C67" s="115"/>
      <c r="D67" s="115"/>
      <c r="E67" s="115"/>
      <c r="F67" s="115"/>
      <c r="G67" s="115"/>
      <c r="H67" s="115"/>
      <c r="I67" s="115"/>
      <c r="J67" s="115"/>
      <c r="K67" s="115"/>
      <c r="L67" s="115"/>
      <c r="M67" s="115"/>
      <c r="N67" s="97"/>
      <c r="O67" s="97"/>
      <c r="P67" s="100"/>
      <c r="Q67" s="103"/>
      <c r="R67" s="106"/>
      <c r="S67" s="109"/>
      <c r="T67" s="118"/>
      <c r="U67" s="34"/>
      <c r="V67" s="31"/>
      <c r="W67" s="31"/>
      <c r="X67" s="31"/>
      <c r="Y67" s="31"/>
      <c r="Z67" s="31"/>
      <c r="AA67" s="31"/>
      <c r="AB67" s="31"/>
      <c r="AC67" s="31"/>
      <c r="AD67" s="31"/>
      <c r="AE67" s="31"/>
      <c r="AF67" s="31"/>
      <c r="AG67" s="31"/>
      <c r="AH67" s="31"/>
      <c r="AI67" s="31"/>
      <c r="AJ67" s="31"/>
      <c r="AK67" s="31"/>
      <c r="AL67" s="31"/>
      <c r="AM67" s="31"/>
      <c r="AN67" s="32">
        <f t="shared" si="2"/>
        <v>0</v>
      </c>
      <c r="AO67" s="33"/>
      <c r="AP67" s="121"/>
      <c r="AQ67" s="124"/>
      <c r="AR67" s="106"/>
      <c r="AS67" s="127"/>
    </row>
    <row r="68" spans="1:45" x14ac:dyDescent="0.35">
      <c r="A68" s="112"/>
      <c r="B68" s="115"/>
      <c r="C68" s="115"/>
      <c r="D68" s="115"/>
      <c r="E68" s="115"/>
      <c r="F68" s="115"/>
      <c r="G68" s="115"/>
      <c r="H68" s="115"/>
      <c r="I68" s="115"/>
      <c r="J68" s="115"/>
      <c r="K68" s="115"/>
      <c r="L68" s="115"/>
      <c r="M68" s="115"/>
      <c r="N68" s="97"/>
      <c r="O68" s="97"/>
      <c r="P68" s="100"/>
      <c r="Q68" s="103"/>
      <c r="R68" s="106"/>
      <c r="S68" s="109"/>
      <c r="T68" s="118"/>
      <c r="U68" s="30"/>
      <c r="V68" s="31"/>
      <c r="W68" s="31"/>
      <c r="X68" s="31"/>
      <c r="Y68" s="31"/>
      <c r="Z68" s="31"/>
      <c r="AA68" s="31"/>
      <c r="AB68" s="31"/>
      <c r="AC68" s="31"/>
      <c r="AD68" s="31"/>
      <c r="AE68" s="31"/>
      <c r="AF68" s="31"/>
      <c r="AG68" s="31"/>
      <c r="AH68" s="31"/>
      <c r="AI68" s="31"/>
      <c r="AJ68" s="31"/>
      <c r="AK68" s="31"/>
      <c r="AL68" s="31"/>
      <c r="AM68" s="31"/>
      <c r="AN68" s="32">
        <f t="shared" si="2"/>
        <v>0</v>
      </c>
      <c r="AO68" s="33"/>
      <c r="AP68" s="121"/>
      <c r="AQ68" s="124"/>
      <c r="AR68" s="106"/>
      <c r="AS68" s="127"/>
    </row>
    <row r="69" spans="1:45" x14ac:dyDescent="0.35">
      <c r="A69" s="112"/>
      <c r="B69" s="115"/>
      <c r="C69" s="115"/>
      <c r="D69" s="115"/>
      <c r="E69" s="115"/>
      <c r="F69" s="115"/>
      <c r="G69" s="115"/>
      <c r="H69" s="115"/>
      <c r="I69" s="115"/>
      <c r="J69" s="115"/>
      <c r="K69" s="115"/>
      <c r="L69" s="115"/>
      <c r="M69" s="115"/>
      <c r="N69" s="97"/>
      <c r="O69" s="97"/>
      <c r="P69" s="100"/>
      <c r="Q69" s="103"/>
      <c r="R69" s="106"/>
      <c r="S69" s="109"/>
      <c r="T69" s="118"/>
      <c r="U69" s="30"/>
      <c r="V69" s="31"/>
      <c r="W69" s="31"/>
      <c r="X69" s="31"/>
      <c r="Y69" s="31"/>
      <c r="Z69" s="31"/>
      <c r="AA69" s="31"/>
      <c r="AB69" s="31"/>
      <c r="AC69" s="31"/>
      <c r="AD69" s="31"/>
      <c r="AE69" s="31"/>
      <c r="AF69" s="31"/>
      <c r="AG69" s="31"/>
      <c r="AH69" s="31"/>
      <c r="AI69" s="31"/>
      <c r="AJ69" s="31"/>
      <c r="AK69" s="31"/>
      <c r="AL69" s="31"/>
      <c r="AM69" s="31"/>
      <c r="AN69" s="32">
        <f t="shared" si="2"/>
        <v>0</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30"/>
      <c r="V70" s="31"/>
      <c r="W70" s="31"/>
      <c r="X70" s="31"/>
      <c r="Y70" s="31"/>
      <c r="Z70" s="31"/>
      <c r="AA70" s="31"/>
      <c r="AB70" s="31"/>
      <c r="AC70" s="31"/>
      <c r="AD70" s="31"/>
      <c r="AE70" s="31"/>
      <c r="AF70" s="31"/>
      <c r="AG70" s="31"/>
      <c r="AH70" s="31"/>
      <c r="AI70" s="31"/>
      <c r="AJ70" s="31"/>
      <c r="AK70" s="31"/>
      <c r="AL70" s="31"/>
      <c r="AM70" s="31"/>
      <c r="AN70" s="32">
        <f t="shared" si="2"/>
        <v>0</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30"/>
      <c r="V71" s="31"/>
      <c r="W71" s="31"/>
      <c r="X71" s="31"/>
      <c r="Y71" s="31"/>
      <c r="Z71" s="31"/>
      <c r="AA71" s="31"/>
      <c r="AB71" s="31"/>
      <c r="AC71" s="31"/>
      <c r="AD71" s="31"/>
      <c r="AE71" s="31"/>
      <c r="AF71" s="31"/>
      <c r="AG71" s="31"/>
      <c r="AH71" s="31"/>
      <c r="AI71" s="31"/>
      <c r="AJ71" s="31"/>
      <c r="AK71" s="31"/>
      <c r="AL71" s="31"/>
      <c r="AM71" s="31"/>
      <c r="AN71" s="32">
        <f t="shared" si="2"/>
        <v>0</v>
      </c>
      <c r="AO71" s="33"/>
      <c r="AP71" s="121"/>
      <c r="AQ71" s="124"/>
      <c r="AR71" s="106"/>
      <c r="AS71" s="127"/>
    </row>
    <row r="72" spans="1:45" x14ac:dyDescent="0.35">
      <c r="A72" s="112"/>
      <c r="B72" s="115"/>
      <c r="C72" s="115"/>
      <c r="D72" s="115"/>
      <c r="E72" s="115"/>
      <c r="F72" s="115"/>
      <c r="G72" s="115"/>
      <c r="H72" s="115"/>
      <c r="I72" s="115"/>
      <c r="J72" s="115"/>
      <c r="K72" s="115"/>
      <c r="L72" s="115"/>
      <c r="M72" s="115"/>
      <c r="N72" s="97"/>
      <c r="O72" s="97"/>
      <c r="P72" s="100"/>
      <c r="Q72" s="103"/>
      <c r="R72" s="106"/>
      <c r="S72" s="109"/>
      <c r="T72" s="118"/>
      <c r="U72" s="30"/>
      <c r="V72" s="31"/>
      <c r="W72" s="31"/>
      <c r="X72" s="31"/>
      <c r="Y72" s="31"/>
      <c r="Z72" s="31"/>
      <c r="AA72" s="31"/>
      <c r="AB72" s="31"/>
      <c r="AC72" s="31"/>
      <c r="AD72" s="31"/>
      <c r="AE72" s="31"/>
      <c r="AF72" s="31"/>
      <c r="AG72" s="31"/>
      <c r="AH72" s="31"/>
      <c r="AI72" s="31"/>
      <c r="AJ72" s="31"/>
      <c r="AK72" s="31"/>
      <c r="AL72" s="31"/>
      <c r="AM72" s="31"/>
      <c r="AN72" s="32">
        <f t="shared" si="2"/>
        <v>0</v>
      </c>
      <c r="AO72" s="33"/>
      <c r="AP72" s="121"/>
      <c r="AQ72" s="124"/>
      <c r="AR72" s="106"/>
      <c r="AS72" s="127"/>
    </row>
    <row r="73" spans="1:45" x14ac:dyDescent="0.35">
      <c r="A73" s="112"/>
      <c r="B73" s="115"/>
      <c r="C73" s="115"/>
      <c r="D73" s="115"/>
      <c r="E73" s="115"/>
      <c r="F73" s="115"/>
      <c r="G73" s="115"/>
      <c r="H73" s="115"/>
      <c r="I73" s="115"/>
      <c r="J73" s="115"/>
      <c r="K73" s="115"/>
      <c r="L73" s="115"/>
      <c r="M73" s="115"/>
      <c r="N73" s="97"/>
      <c r="O73" s="97"/>
      <c r="P73" s="100"/>
      <c r="Q73" s="103"/>
      <c r="R73" s="106"/>
      <c r="S73" s="109"/>
      <c r="T73" s="118"/>
      <c r="U73" s="30"/>
      <c r="V73" s="31"/>
      <c r="W73" s="31"/>
      <c r="X73" s="31"/>
      <c r="Y73" s="31"/>
      <c r="Z73" s="31"/>
      <c r="AA73" s="31"/>
      <c r="AB73" s="31"/>
      <c r="AC73" s="31"/>
      <c r="AD73" s="31"/>
      <c r="AE73" s="31"/>
      <c r="AF73" s="31"/>
      <c r="AG73" s="31"/>
      <c r="AH73" s="31"/>
      <c r="AI73" s="31"/>
      <c r="AJ73" s="31"/>
      <c r="AK73" s="31"/>
      <c r="AL73" s="31"/>
      <c r="AM73" s="31"/>
      <c r="AN73" s="32">
        <f t="shared" ref="AN73:AN136" si="21">V73+W73+X73+Y73+Z73+AA73</f>
        <v>0</v>
      </c>
      <c r="AO73" s="33"/>
      <c r="AP73" s="121"/>
      <c r="AQ73" s="124"/>
      <c r="AR73" s="106"/>
      <c r="AS73" s="127"/>
    </row>
    <row r="74" spans="1:45" x14ac:dyDescent="0.35">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21"/>
        <v>0</v>
      </c>
      <c r="AO74" s="33"/>
      <c r="AP74" s="121"/>
      <c r="AQ74" s="124"/>
      <c r="AR74" s="106"/>
      <c r="AS74" s="127"/>
    </row>
    <row r="75" spans="1:45" ht="17.25" customHeight="1" x14ac:dyDescent="0.35">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21"/>
        <v>0</v>
      </c>
      <c r="AO75" s="33"/>
      <c r="AP75" s="121"/>
      <c r="AQ75" s="124"/>
      <c r="AR75" s="106"/>
      <c r="AS75" s="127"/>
    </row>
    <row r="76" spans="1:45" ht="5.25" hidden="1" customHeight="1" x14ac:dyDescent="0.35">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21"/>
        <v>0</v>
      </c>
      <c r="AO76" s="33"/>
      <c r="AP76" s="121"/>
      <c r="AQ76" s="124"/>
      <c r="AR76" s="106"/>
      <c r="AS76" s="127"/>
    </row>
    <row r="77" spans="1:45" ht="9.75" hidden="1" customHeight="1" x14ac:dyDescent="0.35">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21"/>
        <v>0</v>
      </c>
      <c r="AO77" s="39"/>
      <c r="AP77" s="122"/>
      <c r="AQ77" s="125"/>
      <c r="AR77" s="107"/>
      <c r="AS77" s="128"/>
    </row>
    <row r="78" spans="1:45" ht="19.5" hidden="1" customHeight="1" x14ac:dyDescent="0.35">
      <c r="A78" s="111"/>
      <c r="B78" s="114"/>
      <c r="C78" s="114"/>
      <c r="D78" s="114"/>
      <c r="E78" s="114"/>
      <c r="F78" s="114"/>
      <c r="G78" s="114"/>
      <c r="H78" s="114"/>
      <c r="I78" s="114"/>
      <c r="J78" s="114"/>
      <c r="K78" s="114"/>
      <c r="L78" s="114"/>
      <c r="M78" s="114"/>
      <c r="N78" s="96"/>
      <c r="O78" s="96"/>
      <c r="P78" s="99"/>
      <c r="Q78" s="102"/>
      <c r="R78" s="105" t="str">
        <f t="shared" ref="R78" si="22">IF(S78&lt;=1600,"BAJO",(IF(AND(S78&gt;1600,S78&lt;=3600),"MODERADO",IF(AND(S78&gt;3600,S78&lt;=4800),"ALTO",IF(AND(S78&gt;4800,S78&lt;=10000),"EXTREMO")))))</f>
        <v>BAJO</v>
      </c>
      <c r="S78" s="108">
        <f t="shared" ref="S78" si="23">(P78*Q78)*10000</f>
        <v>0</v>
      </c>
      <c r="T78" s="117"/>
      <c r="U78" s="36"/>
      <c r="V78" s="31"/>
      <c r="W78" s="31"/>
      <c r="X78" s="31"/>
      <c r="Y78" s="31"/>
      <c r="Z78" s="31"/>
      <c r="AA78" s="31"/>
      <c r="AB78" s="31"/>
      <c r="AC78" s="31"/>
      <c r="AD78" s="31"/>
      <c r="AE78" s="31"/>
      <c r="AF78" s="31"/>
      <c r="AG78" s="31"/>
      <c r="AH78" s="31"/>
      <c r="AI78" s="31"/>
      <c r="AJ78" s="31"/>
      <c r="AK78" s="31"/>
      <c r="AL78" s="31"/>
      <c r="AM78" s="31"/>
      <c r="AN78" s="38">
        <f t="shared" si="21"/>
        <v>0</v>
      </c>
      <c r="AO78" s="35"/>
      <c r="AP78" s="120">
        <f t="shared" ref="AP78" si="24">P78*(1-AN78)*(1-AN79)*(1-AN80)*(1-AN81)*(1-AN82)*(1-AN83)*(1-AN84)*(1-AN85)*(1-AN86)*(1-AN87)*(1-AN88)*(1-AN89)*(1-AN90)*(1-AN91)</f>
        <v>0</v>
      </c>
      <c r="AQ78" s="123">
        <f t="shared" ref="AQ78" si="25">Q78</f>
        <v>0</v>
      </c>
      <c r="AR78" s="105" t="str">
        <f t="shared" ref="AR78" si="26">IF(AS78&lt;=1600,"BAJO",(IF(AND(AS78&gt;1600,AS78&lt;=3600),"MODERADO",IF(AND(AS78&gt;3600,AS78&lt;=4800),"ALTO",IF(AND(AS78&gt;4800,AS78&lt;=10000),"CATASTRÓFICO")))))</f>
        <v>BAJO</v>
      </c>
      <c r="AS78" s="126">
        <f t="shared" ref="AS78" si="27">(AP78*AQ78)*10000</f>
        <v>0</v>
      </c>
    </row>
    <row r="79" spans="1:45" hidden="1" x14ac:dyDescent="0.35">
      <c r="A79" s="112"/>
      <c r="B79" s="115"/>
      <c r="C79" s="115"/>
      <c r="D79" s="115"/>
      <c r="E79" s="115"/>
      <c r="F79" s="115"/>
      <c r="G79" s="115"/>
      <c r="H79" s="115"/>
      <c r="I79" s="115"/>
      <c r="J79" s="115"/>
      <c r="K79" s="115"/>
      <c r="L79" s="115"/>
      <c r="M79" s="115"/>
      <c r="N79" s="97"/>
      <c r="O79" s="97"/>
      <c r="P79" s="100"/>
      <c r="Q79" s="103"/>
      <c r="R79" s="106"/>
      <c r="S79" s="109"/>
      <c r="T79" s="118"/>
      <c r="U79" s="30"/>
      <c r="V79" s="31"/>
      <c r="W79" s="31"/>
      <c r="X79" s="31"/>
      <c r="Y79" s="31"/>
      <c r="Z79" s="31"/>
      <c r="AA79" s="31"/>
      <c r="AB79" s="31"/>
      <c r="AC79" s="31"/>
      <c r="AD79" s="31"/>
      <c r="AE79" s="31"/>
      <c r="AF79" s="31"/>
      <c r="AG79" s="31"/>
      <c r="AH79" s="31"/>
      <c r="AI79" s="31"/>
      <c r="AJ79" s="31"/>
      <c r="AK79" s="31"/>
      <c r="AL79" s="31"/>
      <c r="AM79" s="31"/>
      <c r="AN79" s="32">
        <f t="shared" si="21"/>
        <v>0</v>
      </c>
      <c r="AO79" s="33"/>
      <c r="AP79" s="121"/>
      <c r="AQ79" s="124"/>
      <c r="AR79" s="106"/>
      <c r="AS79" s="127"/>
    </row>
    <row r="80" spans="1:45" hidden="1" x14ac:dyDescent="0.35">
      <c r="A80" s="112"/>
      <c r="B80" s="115"/>
      <c r="C80" s="115"/>
      <c r="D80" s="115"/>
      <c r="E80" s="115"/>
      <c r="F80" s="115"/>
      <c r="G80" s="115"/>
      <c r="H80" s="115"/>
      <c r="I80" s="115"/>
      <c r="J80" s="115"/>
      <c r="K80" s="115"/>
      <c r="L80" s="115"/>
      <c r="M80" s="115"/>
      <c r="N80" s="97"/>
      <c r="O80" s="97"/>
      <c r="P80" s="100"/>
      <c r="Q80" s="103"/>
      <c r="R80" s="106"/>
      <c r="S80" s="109"/>
      <c r="T80" s="118"/>
      <c r="U80" s="34"/>
      <c r="V80" s="31"/>
      <c r="W80" s="31"/>
      <c r="X80" s="31"/>
      <c r="Y80" s="31"/>
      <c r="Z80" s="31"/>
      <c r="AA80" s="31"/>
      <c r="AB80" s="31"/>
      <c r="AC80" s="31"/>
      <c r="AD80" s="31"/>
      <c r="AE80" s="31"/>
      <c r="AF80" s="31"/>
      <c r="AG80" s="31"/>
      <c r="AH80" s="31"/>
      <c r="AI80" s="31"/>
      <c r="AJ80" s="31"/>
      <c r="AK80" s="31"/>
      <c r="AL80" s="31"/>
      <c r="AM80" s="31"/>
      <c r="AN80" s="32">
        <f t="shared" si="21"/>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3"/>
      <c r="R81" s="106"/>
      <c r="S81" s="109"/>
      <c r="T81" s="118"/>
      <c r="U81" s="34"/>
      <c r="V81" s="31"/>
      <c r="W81" s="31"/>
      <c r="X81" s="31"/>
      <c r="Y81" s="31"/>
      <c r="Z81" s="31"/>
      <c r="AA81" s="31"/>
      <c r="AB81" s="31"/>
      <c r="AC81" s="31"/>
      <c r="AD81" s="31"/>
      <c r="AE81" s="31"/>
      <c r="AF81" s="31"/>
      <c r="AG81" s="31"/>
      <c r="AH81" s="31"/>
      <c r="AI81" s="31"/>
      <c r="AJ81" s="31"/>
      <c r="AK81" s="31"/>
      <c r="AL81" s="31"/>
      <c r="AM81" s="31"/>
      <c r="AN81" s="32">
        <f t="shared" si="21"/>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3"/>
      <c r="R82" s="106"/>
      <c r="S82" s="109"/>
      <c r="T82" s="118"/>
      <c r="U82" s="30"/>
      <c r="V82" s="31"/>
      <c r="W82" s="31"/>
      <c r="X82" s="31"/>
      <c r="Y82" s="31"/>
      <c r="Z82" s="31"/>
      <c r="AA82" s="31"/>
      <c r="AB82" s="31"/>
      <c r="AC82" s="31"/>
      <c r="AD82" s="31"/>
      <c r="AE82" s="31"/>
      <c r="AF82" s="31"/>
      <c r="AG82" s="31"/>
      <c r="AH82" s="31"/>
      <c r="AI82" s="31"/>
      <c r="AJ82" s="31"/>
      <c r="AK82" s="31"/>
      <c r="AL82" s="31"/>
      <c r="AM82" s="31"/>
      <c r="AN82" s="32">
        <f t="shared" si="21"/>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3"/>
      <c r="R83" s="106"/>
      <c r="S83" s="109"/>
      <c r="T83" s="118"/>
      <c r="U83" s="30"/>
      <c r="V83" s="31"/>
      <c r="W83" s="31"/>
      <c r="X83" s="31"/>
      <c r="Y83" s="31"/>
      <c r="Z83" s="31"/>
      <c r="AA83" s="31"/>
      <c r="AB83" s="31"/>
      <c r="AC83" s="31"/>
      <c r="AD83" s="31"/>
      <c r="AE83" s="31"/>
      <c r="AF83" s="31"/>
      <c r="AG83" s="31"/>
      <c r="AH83" s="31"/>
      <c r="AI83" s="31"/>
      <c r="AJ83" s="31"/>
      <c r="AK83" s="31"/>
      <c r="AL83" s="31"/>
      <c r="AM83" s="31"/>
      <c r="AN83" s="32">
        <f t="shared" si="21"/>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21"/>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21"/>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1"/>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1"/>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1"/>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1"/>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21"/>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21"/>
        <v>0</v>
      </c>
      <c r="AO91" s="39"/>
      <c r="AP91" s="122"/>
      <c r="AQ91" s="125"/>
      <c r="AR91" s="107"/>
      <c r="AS91" s="128"/>
    </row>
    <row r="92" spans="1:45" ht="19.5" hidden="1" customHeight="1" x14ac:dyDescent="0.35">
      <c r="A92" s="111"/>
      <c r="B92" s="114"/>
      <c r="C92" s="114"/>
      <c r="D92" s="114"/>
      <c r="E92" s="114"/>
      <c r="F92" s="114"/>
      <c r="G92" s="114"/>
      <c r="H92" s="114"/>
      <c r="I92" s="114"/>
      <c r="J92" s="114"/>
      <c r="K92" s="114"/>
      <c r="L92" s="114"/>
      <c r="M92" s="114"/>
      <c r="N92" s="96"/>
      <c r="O92" s="96"/>
      <c r="P92" s="99"/>
      <c r="Q92" s="102"/>
      <c r="R92" s="105" t="str">
        <f t="shared" ref="R92" si="28">IF(S92&lt;=1600,"BAJO",(IF(AND(S92&gt;1600,S92&lt;=3600),"MODERADO",IF(AND(S92&gt;3600,S92&lt;=4800),"ALTO",IF(AND(S92&gt;4800,S92&lt;=10000),"EXTREMO")))))</f>
        <v>BAJO</v>
      </c>
      <c r="S92" s="108">
        <f t="shared" ref="S92" si="29">(P92*Q92)*10000</f>
        <v>0</v>
      </c>
      <c r="T92" s="117"/>
      <c r="U92" s="36"/>
      <c r="V92" s="31"/>
      <c r="W92" s="31"/>
      <c r="X92" s="31"/>
      <c r="Y92" s="31"/>
      <c r="Z92" s="31"/>
      <c r="AA92" s="31"/>
      <c r="AB92" s="31"/>
      <c r="AC92" s="31"/>
      <c r="AD92" s="31"/>
      <c r="AE92" s="31"/>
      <c r="AF92" s="31"/>
      <c r="AG92" s="31"/>
      <c r="AH92" s="31"/>
      <c r="AI92" s="31"/>
      <c r="AJ92" s="31"/>
      <c r="AK92" s="31"/>
      <c r="AL92" s="31"/>
      <c r="AM92" s="31"/>
      <c r="AN92" s="38">
        <f t="shared" si="21"/>
        <v>0</v>
      </c>
      <c r="AO92" s="35"/>
      <c r="AP92" s="120">
        <f t="shared" ref="AP92" si="30">P92*(1-AN92)*(1-AN93)*(1-AN94)*(1-AN95)*(1-AN96)*(1-AN97)*(1-AN98)*(1-AN99)*(1-AN100)*(1-AN101)*(1-AN102)*(1-AN103)*(1-AN104)*(1-AN105)</f>
        <v>0</v>
      </c>
      <c r="AQ92" s="123">
        <f t="shared" ref="AQ92" si="31">Q92</f>
        <v>0</v>
      </c>
      <c r="AR92" s="105" t="str">
        <f t="shared" ref="AR92" si="32">IF(AS92&lt;=1600,"BAJO",(IF(AND(AS92&gt;1600,AS92&lt;=3600),"MODERADO",IF(AND(AS92&gt;3600,AS92&lt;=4800),"ALTO",IF(AND(AS92&gt;4800,AS92&lt;=10000),"CATASTRÓFICO")))))</f>
        <v>BAJO</v>
      </c>
      <c r="AS92" s="126">
        <f t="shared" ref="AS92" si="33">(AP92*AQ92)*10000</f>
        <v>0</v>
      </c>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30"/>
      <c r="V93" s="31"/>
      <c r="W93" s="31"/>
      <c r="X93" s="31"/>
      <c r="Y93" s="31"/>
      <c r="Z93" s="31"/>
      <c r="AA93" s="31"/>
      <c r="AB93" s="31"/>
      <c r="AC93" s="31"/>
      <c r="AD93" s="31"/>
      <c r="AE93" s="31"/>
      <c r="AF93" s="31"/>
      <c r="AG93" s="31"/>
      <c r="AH93" s="31"/>
      <c r="AI93" s="31"/>
      <c r="AJ93" s="31"/>
      <c r="AK93" s="31"/>
      <c r="AL93" s="31"/>
      <c r="AM93" s="31"/>
      <c r="AN93" s="32">
        <f t="shared" si="21"/>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4"/>
      <c r="V94" s="31"/>
      <c r="W94" s="31"/>
      <c r="X94" s="31"/>
      <c r="Y94" s="31"/>
      <c r="Z94" s="31"/>
      <c r="AA94" s="31"/>
      <c r="AB94" s="31"/>
      <c r="AC94" s="31"/>
      <c r="AD94" s="31"/>
      <c r="AE94" s="31"/>
      <c r="AF94" s="31"/>
      <c r="AG94" s="31"/>
      <c r="AH94" s="31"/>
      <c r="AI94" s="31"/>
      <c r="AJ94" s="31"/>
      <c r="AK94" s="31"/>
      <c r="AL94" s="31"/>
      <c r="AM94" s="31"/>
      <c r="AN94" s="32">
        <f t="shared" si="21"/>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4"/>
      <c r="V95" s="31"/>
      <c r="W95" s="31"/>
      <c r="X95" s="31"/>
      <c r="Y95" s="31"/>
      <c r="Z95" s="31"/>
      <c r="AA95" s="31"/>
      <c r="AB95" s="31"/>
      <c r="AC95" s="31"/>
      <c r="AD95" s="31"/>
      <c r="AE95" s="31"/>
      <c r="AF95" s="31"/>
      <c r="AG95" s="31"/>
      <c r="AH95" s="31"/>
      <c r="AI95" s="31"/>
      <c r="AJ95" s="31"/>
      <c r="AK95" s="31"/>
      <c r="AL95" s="31"/>
      <c r="AM95" s="31"/>
      <c r="AN95" s="32">
        <f t="shared" si="21"/>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0"/>
      <c r="V96" s="31"/>
      <c r="W96" s="31"/>
      <c r="X96" s="31"/>
      <c r="Y96" s="31"/>
      <c r="Z96" s="31"/>
      <c r="AA96" s="31"/>
      <c r="AB96" s="31"/>
      <c r="AC96" s="31"/>
      <c r="AD96" s="31"/>
      <c r="AE96" s="31"/>
      <c r="AF96" s="31"/>
      <c r="AG96" s="31"/>
      <c r="AH96" s="31"/>
      <c r="AI96" s="31"/>
      <c r="AJ96" s="31"/>
      <c r="AK96" s="31"/>
      <c r="AL96" s="31"/>
      <c r="AM96" s="31"/>
      <c r="AN96" s="32">
        <f t="shared" si="21"/>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21"/>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21"/>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21"/>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21"/>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1"/>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1"/>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1"/>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1"/>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1"/>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c r="N106" s="96"/>
      <c r="O106" s="96"/>
      <c r="P106" s="99"/>
      <c r="Q106" s="102"/>
      <c r="R106" s="105" t="str">
        <f t="shared" ref="R106" si="34">IF(S106&lt;=1600,"BAJO",(IF(AND(S106&gt;1600,S106&lt;=3600),"MODERADO",IF(AND(S106&gt;3600,S106&lt;=4800),"ALTO",IF(AND(S106&gt;4800,S106&lt;=10000),"EXTREMO")))))</f>
        <v>BAJO</v>
      </c>
      <c r="S106" s="108">
        <f t="shared" ref="S106" si="35">(P106*Q106)*10000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21"/>
        <v>0</v>
      </c>
      <c r="AO106" s="35"/>
      <c r="AP106" s="120">
        <f t="shared" ref="AP106" si="36">P106*(1-AN106)*(1-AN107)*(1-AN108)*(1-AN109)*(1-AN110)*(1-AN111)*(1-AN112)*(1-AN113)*(1-AN114)*(1-AN115)*(1-AN116)*(1-AN117)*(1-AN118)*(1-AN119)</f>
        <v>0</v>
      </c>
      <c r="AQ106" s="123">
        <f t="shared" ref="AQ106" si="37">Q106</f>
        <v>0</v>
      </c>
      <c r="AR106" s="105" t="str">
        <f t="shared" ref="AR106" si="38">IF(AS106&lt;=1600,"BAJO",(IF(AND(AS106&gt;1600,AS106&lt;=3600),"MODERADO",IF(AND(AS106&gt;3600,AS106&lt;=4800),"ALTO",IF(AND(AS106&gt;4800,AS106&lt;=10000),"CATASTRÓFICO")))))</f>
        <v>BAJO</v>
      </c>
      <c r="AS106" s="126">
        <f t="shared" ref="AS106" si="39">(AP106*AQ106)*10000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21"/>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1"/>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21"/>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1"/>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1"/>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1"/>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1"/>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1"/>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1"/>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1"/>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1"/>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1"/>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1"/>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c r="N120" s="96"/>
      <c r="O120" s="96"/>
      <c r="P120" s="99"/>
      <c r="Q120" s="102"/>
      <c r="R120" s="105" t="str">
        <f t="shared" ref="R120" si="40">IF(S120&lt;=1600,"BAJO",(IF(AND(S120&gt;1600,S120&lt;=3600),"MODERADO",IF(AND(S120&gt;3600,S120&lt;=4800),"ALTO",IF(AND(S120&gt;4800,S120&lt;=10000),"EXTREMO")))))</f>
        <v>BAJO</v>
      </c>
      <c r="S120" s="108">
        <f t="shared" ref="S120" si="41">(P120*Q120)*10000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21"/>
        <v>0</v>
      </c>
      <c r="AO120" s="35"/>
      <c r="AP120" s="120">
        <f t="shared" ref="AP120" si="42">P120*(1-AN120)*(1-AN121)*(1-AN122)*(1-AN123)*(1-AN124)*(1-AN125)*(1-AN126)*(1-AN127)*(1-AN128)*(1-AN129)*(1-AN130)*(1-AN131)*(1-AN132)*(1-AN133)</f>
        <v>0</v>
      </c>
      <c r="AQ120" s="123">
        <f t="shared" ref="AQ120" si="43">Q120</f>
        <v>0</v>
      </c>
      <c r="AR120" s="105" t="str">
        <f t="shared" ref="AR120" si="44">IF(AS120&lt;=1600,"BAJO",(IF(AND(AS120&gt;1600,AS120&lt;=3600),"MODERADO",IF(AND(AS120&gt;3600,AS120&lt;=4800),"ALTO",IF(AND(AS120&gt;4800,AS120&lt;=10000),"CATASTRÓFICO")))))</f>
        <v>BAJO</v>
      </c>
      <c r="AS120" s="126">
        <f t="shared" ref="AS120" si="45">(AP120*AQ120)*10000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21"/>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1"/>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21"/>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1"/>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1"/>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1"/>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1"/>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1"/>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1"/>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1"/>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1"/>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21"/>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21"/>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c r="N134" s="96"/>
      <c r="O134" s="96"/>
      <c r="P134" s="99"/>
      <c r="Q134" s="102"/>
      <c r="R134" s="105" t="str">
        <f t="shared" ref="R134" si="46">IF(S134&lt;=1600,"BAJO",(IF(AND(S134&gt;1600,S134&lt;=3600),"MODERADO",IF(AND(S134&gt;3600,S134&lt;=4800),"ALTO",IF(AND(S134&gt;4800,S134&lt;=10000),"EXTREMO")))))</f>
        <v>BAJO</v>
      </c>
      <c r="S134" s="108">
        <f t="shared" ref="S134" si="47">(P134*Q134)*10000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21"/>
        <v>0</v>
      </c>
      <c r="AO134" s="35"/>
      <c r="AP134" s="120">
        <f t="shared" ref="AP134" si="48">P134*(1-AN134)*(1-AN135)*(1-AN136)*(1-AN137)*(1-AN138)*(1-AN139)*(1-AN140)*(1-AN141)*(1-AN142)*(1-AN143)*(1-AN144)*(1-AN145)*(1-AN146)*(1-AN147)</f>
        <v>0</v>
      </c>
      <c r="AQ134" s="123">
        <f t="shared" ref="AQ134" si="49">Q134</f>
        <v>0</v>
      </c>
      <c r="AR134" s="105" t="str">
        <f t="shared" ref="AR134" si="50">IF(AS134&lt;=1600,"BAJO",(IF(AND(AS134&gt;1600,AS134&lt;=3600),"MODERADO",IF(AND(AS134&gt;3600,AS134&lt;=4800),"ALTO",IF(AND(AS134&gt;4800,AS134&lt;=10000),"CATASTRÓFICO")))))</f>
        <v>BAJO</v>
      </c>
      <c r="AS134" s="126">
        <f t="shared" ref="AS134" si="51">(AP134*AQ134)*10000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21"/>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21"/>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52">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52"/>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2"/>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2"/>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2"/>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2"/>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2"/>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2"/>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2"/>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2"/>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52"/>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c r="N148" s="96"/>
      <c r="O148" s="96"/>
      <c r="P148" s="99"/>
      <c r="Q148" s="102"/>
      <c r="R148" s="105" t="str">
        <f t="shared" ref="R148" si="53">IF(S148&lt;=1600,"BAJO",(IF(AND(S148&gt;1600,S148&lt;=3600),"MODERADO",IF(AND(S148&gt;3600,S148&lt;=4800),"ALTO",IF(AND(S148&gt;4800,S148&lt;=10000),"EXTREMO")))))</f>
        <v>BAJO</v>
      </c>
      <c r="S148" s="108">
        <f t="shared" ref="S148" si="54">(P148*Q148)*10000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52"/>
        <v>0</v>
      </c>
      <c r="AO148" s="35"/>
      <c r="AP148" s="120">
        <f t="shared" ref="AP148" si="55">P148*(1-AN148)*(1-AN149)*(1-AN150)*(1-AN151)*(1-AN152)*(1-AN153)*(1-AN154)*(1-AN155)*(1-AN156)*(1-AN157)*(1-AN158)*(1-AN159)*(1-AN160)*(1-AN161)</f>
        <v>0</v>
      </c>
      <c r="AQ148" s="123">
        <f t="shared" ref="AQ148" si="56">Q148</f>
        <v>0</v>
      </c>
      <c r="AR148" s="105" t="str">
        <f t="shared" ref="AR148" si="57">IF(AS148&lt;=1600,"BAJO",(IF(AND(AS148&gt;1600,AS148&lt;=3600),"MODERADO",IF(AND(AS148&gt;3600,AS148&lt;=4800),"ALTO",IF(AND(AS148&gt;4800,AS148&lt;=10000),"CATASTRÓFICO")))))</f>
        <v>BAJO</v>
      </c>
      <c r="AS148" s="126">
        <f t="shared" ref="AS148" si="58">(AP148*AQ148)*10000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52"/>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2"/>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2"/>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2"/>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2"/>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2"/>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2"/>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2"/>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2"/>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2"/>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2"/>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2"/>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52"/>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c r="N162" s="96"/>
      <c r="O162" s="96"/>
      <c r="P162" s="99"/>
      <c r="Q162" s="102"/>
      <c r="R162" s="105" t="str">
        <f t="shared" ref="R162:R204" si="59">IF(S162&lt;=1600,"BAJO",(IF(AND(S162&gt;1600,S162&lt;=3600),"MODERADO",IF(AND(S162&gt;3600,S162&lt;=4800),"ALTO",IF(AND(S162&gt;4800,S162&lt;=10000),"EXTREMO")))))</f>
        <v>BAJO</v>
      </c>
      <c r="S162" s="108">
        <f t="shared" ref="S162" si="60">(P162*Q162)*10000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52"/>
        <v>0</v>
      </c>
      <c r="AO162" s="35"/>
      <c r="AP162" s="120">
        <f t="shared" ref="AP162" si="61">P162*(1-AN162)*(1-AN163)*(1-AN164)*(1-AN165)*(1-AN166)*(1-AN167)*(1-AN168)*(1-AN169)*(1-AN170)*(1-AN171)*(1-AN172)*(1-AN173)*(1-AN174)*(1-AN175)</f>
        <v>0</v>
      </c>
      <c r="AQ162" s="123">
        <f t="shared" ref="AQ162" si="62">Q162</f>
        <v>0</v>
      </c>
      <c r="AR162" s="105" t="str">
        <f t="shared" ref="AR162" si="63">IF(AS162&lt;=1600,"BAJO",(IF(AND(AS162&gt;1600,AS162&lt;=3600),"MODERADO",IF(AND(AS162&gt;3600,AS162&lt;=4800),"ALTO",IF(AND(AS162&gt;4800,AS162&lt;=10000),"CATASTRÓFICO")))))</f>
        <v>BAJO</v>
      </c>
      <c r="AS162" s="126">
        <f t="shared" ref="AS162" si="64">(AP162*AQ162)*10000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52"/>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2"/>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2"/>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2"/>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2"/>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2"/>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2"/>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2"/>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2"/>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2"/>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2"/>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2"/>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52"/>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c r="N176" s="96"/>
      <c r="O176" s="96"/>
      <c r="P176" s="99"/>
      <c r="Q176" s="102"/>
      <c r="R176" s="105" t="str">
        <f t="shared" si="59"/>
        <v>BAJO</v>
      </c>
      <c r="S176" s="108">
        <f t="shared" ref="S176" si="65">(P176*Q176)*10000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52"/>
        <v>0</v>
      </c>
      <c r="AO176" s="35"/>
      <c r="AP176" s="120">
        <f t="shared" ref="AP176" si="66">P176*(1-AN176)*(1-AN177)*(1-AN178)*(1-AN179)*(1-AN180)*(1-AN181)*(1-AN182)*(1-AN183)*(1-AN184)*(1-AN185)*(1-AN186)*(1-AN187)*(1-AN188)*(1-AN189)</f>
        <v>0</v>
      </c>
      <c r="AQ176" s="123">
        <f t="shared" ref="AQ176" si="67">Q176</f>
        <v>0</v>
      </c>
      <c r="AR176" s="105" t="str">
        <f t="shared" ref="AR176" si="68">IF(AS176&lt;=1600,"BAJO",(IF(AND(AS176&gt;1600,AS176&lt;=3600),"MODERADO",IF(AND(AS176&gt;3600,AS176&lt;=4800),"ALTO",IF(AND(AS176&gt;4800,AS176&lt;=10000),"CATASTRÓFICO")))))</f>
        <v>BAJO</v>
      </c>
      <c r="AS176" s="126">
        <f t="shared" ref="AS176" si="69">(AP176*AQ176)*10000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52"/>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2"/>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2"/>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2"/>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2"/>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2"/>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2"/>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2"/>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2"/>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2"/>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2"/>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2"/>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52"/>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c r="N190" s="96"/>
      <c r="O190" s="96"/>
      <c r="P190" s="99"/>
      <c r="Q190" s="102"/>
      <c r="R190" s="105" t="str">
        <f t="shared" si="59"/>
        <v>BAJO</v>
      </c>
      <c r="S190" s="108">
        <f t="shared" ref="S190" si="70">(P190*Q190)*10000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52"/>
        <v>0</v>
      </c>
      <c r="AO190" s="35"/>
      <c r="AP190" s="120">
        <f t="shared" ref="AP190" si="71">P190*(1-AN190)*(1-AN191)*(1-AN192)*(1-AN193)*(1-AN194)*(1-AN195)*(1-AN196)*(1-AN197)*(1-AN198)*(1-AN199)*(1-AN200)*(1-AN201)*(1-AN202)*(1-AN203)</f>
        <v>0</v>
      </c>
      <c r="AQ190" s="123">
        <f t="shared" ref="AQ190" si="72">Q190</f>
        <v>0</v>
      </c>
      <c r="AR190" s="105" t="str">
        <f t="shared" ref="AR190" si="73">IF(AS190&lt;=1600,"BAJO",(IF(AND(AS190&gt;1600,AS190&lt;=3600),"MODERADO",IF(AND(AS190&gt;3600,AS190&lt;=4800),"ALTO",IF(AND(AS190&gt;4800,AS190&lt;=10000),"CATASTRÓFICO")))))</f>
        <v>BAJO</v>
      </c>
      <c r="AS190" s="126">
        <f t="shared" ref="AS190" si="74">(AP190*AQ190)*10000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52"/>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2"/>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2"/>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2"/>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2"/>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2"/>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2"/>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2"/>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2"/>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2"/>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5">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5"/>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5"/>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c r="N204" s="96"/>
      <c r="O204" s="96"/>
      <c r="P204" s="99"/>
      <c r="Q204" s="102"/>
      <c r="R204" s="105" t="str">
        <f t="shared" si="59"/>
        <v>BAJO</v>
      </c>
      <c r="S204" s="108">
        <f t="shared" ref="S204" si="76">(P204*Q204)*10000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5"/>
        <v>0</v>
      </c>
      <c r="AO204" s="35"/>
      <c r="AP204" s="120">
        <f t="shared" ref="AP204" si="77">P204*(1-AN204)*(1-AN205)*(1-AN206)*(1-AN207)*(1-AN208)*(1-AN209)*(1-AN210)*(1-AN211)*(1-AN212)*(1-AN213)*(1-AN214)*(1-AN215)*(1-AN216)*(1-AN217)</f>
        <v>0</v>
      </c>
      <c r="AQ204" s="123">
        <f t="shared" ref="AQ204" si="78">Q204</f>
        <v>0</v>
      </c>
      <c r="AR204" s="105" t="str">
        <f t="shared" ref="AR204" si="79">IF(AS204&lt;=1600,"BAJO",(IF(AND(AS204&gt;1600,AS204&lt;=3600),"MODERADO",IF(AND(AS204&gt;3600,AS204&lt;=4800),"ALTO",IF(AND(AS204&gt;4800,AS204&lt;=10000),"CATASTRÓFICO")))))</f>
        <v>BAJO</v>
      </c>
      <c r="AS204" s="126">
        <f t="shared" ref="AS204" si="80">(AP204*AQ204)*10000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5"/>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5"/>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5"/>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5"/>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5"/>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5"/>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5"/>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5"/>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5"/>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5"/>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5"/>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5"/>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5"/>
        <v>0</v>
      </c>
      <c r="AO217" s="39"/>
      <c r="AP217" s="122"/>
      <c r="AQ217" s="125"/>
      <c r="AR217" s="107"/>
      <c r="AS217" s="128"/>
    </row>
    <row r="218" spans="1:45" hidden="1" x14ac:dyDescent="0.35">
      <c r="N218" s="94"/>
    </row>
    <row r="219" spans="1:45" hidden="1" x14ac:dyDescent="0.35">
      <c r="N219" s="94"/>
    </row>
    <row r="220" spans="1:45" hidden="1" x14ac:dyDescent="0.35">
      <c r="N220" s="94"/>
    </row>
    <row r="221" spans="1:45" hidden="1" x14ac:dyDescent="0.35">
      <c r="N221" s="94"/>
    </row>
    <row r="222" spans="1:45" hidden="1" x14ac:dyDescent="0.35">
      <c r="N222" s="94"/>
    </row>
    <row r="223" spans="1:45" hidden="1" x14ac:dyDescent="0.35">
      <c r="N223" s="94"/>
    </row>
    <row r="224" spans="1:45" hidden="1" x14ac:dyDescent="0.35">
      <c r="N224" s="94"/>
    </row>
    <row r="225" spans="14:14" hidden="1" x14ac:dyDescent="0.35">
      <c r="N225" s="94"/>
    </row>
    <row r="226" spans="14:14" hidden="1" x14ac:dyDescent="0.35">
      <c r="N226" s="94"/>
    </row>
    <row r="227" spans="14:14" hidden="1" x14ac:dyDescent="0.35">
      <c r="N227" s="94"/>
    </row>
    <row r="228" spans="14:14" hidden="1" x14ac:dyDescent="0.35">
      <c r="N228" s="94"/>
    </row>
    <row r="229" spans="14:14" hidden="1" x14ac:dyDescent="0.35">
      <c r="N229" s="94"/>
    </row>
    <row r="230" spans="14:14" hidden="1" x14ac:dyDescent="0.35">
      <c r="N230" s="94"/>
    </row>
    <row r="231" spans="14:14" ht="18.600000000000001" hidden="1" thickBot="1" x14ac:dyDescent="0.4">
      <c r="N231" s="95"/>
    </row>
    <row r="232" spans="14:14" hidden="1" x14ac:dyDescent="0.35"/>
    <row r="233" spans="14:14" hidden="1" x14ac:dyDescent="0.35"/>
    <row r="234" spans="14:14" hidden="1" x14ac:dyDescent="0.35"/>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18:N231"/>
    <mergeCell ref="N204:N217"/>
    <mergeCell ref="O204:O217"/>
    <mergeCell ref="P204:P217"/>
    <mergeCell ref="Q204:Q217"/>
    <mergeCell ref="R204:R217"/>
    <mergeCell ref="S204:S217"/>
    <mergeCell ref="A204:A217"/>
    <mergeCell ref="B204:B217"/>
    <mergeCell ref="C204:D217"/>
    <mergeCell ref="E204:E217"/>
    <mergeCell ref="F204:F217"/>
    <mergeCell ref="G204:G217"/>
    <mergeCell ref="H204:H217"/>
    <mergeCell ref="I204:I217"/>
    <mergeCell ref="J204:J217"/>
    <mergeCell ref="K204:K217"/>
    <mergeCell ref="L204:L217"/>
  </mergeCells>
  <conditionalFormatting sqref="R8 R22 R36 R50 R64 R78 R92 R106 R120 R134 R148 R162 R176 R190 R204">
    <cfRule type="containsText" dxfId="12" priority="10" operator="containsText" text="BAJO">
      <formula>NOT(ISERROR(SEARCH("BAJO",R8)))</formula>
    </cfRule>
    <cfRule type="containsText" dxfId="11" priority="11" operator="containsText" text="MODERADO">
      <formula>NOT(ISERROR(SEARCH("MODERADO",R8)))</formula>
    </cfRule>
    <cfRule type="containsText" dxfId="10" priority="12" operator="containsText" text="ALTO">
      <formula>NOT(ISERROR(SEARCH("ALTO",R8)))</formula>
    </cfRule>
    <cfRule type="containsText" dxfId="9" priority="13" operator="containsText" text="EXTREMO">
      <formula>NOT(ISERROR(SEARCH("EXTREMO",R8)))</formula>
    </cfRule>
  </conditionalFormatting>
  <conditionalFormatting sqref="AR8 AR22 AR36 AR50 AR64 AR78 AR92 AR106 AR120 AR134 AR148 AR162 AR176 AR190 AR204">
    <cfRule type="containsText" dxfId="8" priority="1" operator="containsText" text="BAJO">
      <formula>NOT(ISERROR(SEARCH("BAJO",AR8)))</formula>
    </cfRule>
    <cfRule type="containsText" dxfId="7" priority="2" operator="containsText" text="MODERADO">
      <formula>NOT(ISERROR(SEARCH("MODERADO",AR8)))</formula>
    </cfRule>
    <cfRule type="containsText" dxfId="6" priority="3" operator="containsText" text="ALTO">
      <formula>NOT(ISERROR(SEARCH("ALTO",AR8)))</formula>
    </cfRule>
    <cfRule type="containsText" dxfId="5" priority="4" operator="containsText" text="CATASTRÓFICO">
      <formula>NOT(ISERROR(SEARCH("CATASTRÓFICO",AR8)))</formula>
    </cfRule>
  </conditionalFormatting>
  <conditionalFormatting sqref="AS8:AS217">
    <cfRule type="cellIs" dxfId="4" priority="5" operator="between">
      <formula>1</formula>
      <formula>2</formula>
    </cfRule>
    <cfRule type="cellIs" dxfId="3" priority="6" operator="between">
      <formula>3</formula>
      <formula>4</formula>
    </cfRule>
    <cfRule type="cellIs" dxfId="2" priority="7" operator="between">
      <formula>5</formula>
      <formula>9</formula>
    </cfRule>
    <cfRule type="cellIs" dxfId="1" priority="8" operator="between">
      <formula>10</formula>
      <formula>16</formula>
    </cfRule>
    <cfRule type="cellIs" dxfId="0"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5DBC0DE6-2256-4C89-B68A-9E3B6255C175}">
          <x14:formula1>
            <xm:f>'Listas desplegables '!$M$13</xm:f>
          </x14:formula1>
          <xm:sqref>AB8:AM217</xm:sqref>
        </x14:dataValidation>
        <x14:dataValidation type="list" allowBlank="1" showInputMessage="1" showErrorMessage="1" xr:uid="{FD2DDF73-1677-434A-B9C9-2B7CFF6605CA}">
          <x14:formula1>
            <xm:f>'Listas desplegables '!$L$13</xm:f>
          </x14:formula1>
          <xm:sqref>X8:X217 AA8:AA217</xm:sqref>
        </x14:dataValidation>
        <x14:dataValidation type="list" allowBlank="1" showInputMessage="1" showErrorMessage="1" xr:uid="{A84C99D8-A371-4699-B5B7-063B8E5DC55C}">
          <x14:formula1>
            <xm:f>'Listas desplegables '!$K$13</xm:f>
          </x14:formula1>
          <xm:sqref>Z8:Z217 V40:W40 W8:W39 W41:W217</xm:sqref>
        </x14:dataValidation>
        <x14:dataValidation type="list" allowBlank="1" showInputMessage="1" showErrorMessage="1" xr:uid="{8B6CEC6D-D6AA-47C4-ABE9-D77EF531732A}">
          <x14:formula1>
            <xm:f>'Listas desplegables '!$J$13</xm:f>
          </x14:formula1>
          <xm:sqref>V8:V217 Y8:Y217</xm:sqref>
        </x14:dataValidation>
        <x14:dataValidation type="list" allowBlank="1" showInputMessage="1" showErrorMessage="1" xr:uid="{EF0BF28C-C789-4DE1-A5A1-82B3C50C37BE}">
          <x14:formula1>
            <xm:f>'Listas desplegables '!$C$21:$C$24</xm:f>
          </x14:formula1>
          <xm:sqref>T8:T217</xm:sqref>
        </x14:dataValidation>
        <x14:dataValidation type="list" allowBlank="1" showInputMessage="1" showErrorMessage="1" xr:uid="{FA6F8F44-5AD1-42DB-88BE-A5D1CD8DB723}">
          <x14:formula1>
            <xm:f>'Listas desplegables '!$G$13:$G$17</xm:f>
          </x14:formula1>
          <xm:sqref>P8:P217</xm:sqref>
        </x14:dataValidation>
        <x14:dataValidation type="list" allowBlank="1" showInputMessage="1" showErrorMessage="1" xr:uid="{A79B2631-DC18-4D01-ACB5-AA4448266391}">
          <x14:formula1>
            <xm:f>'Listas desplegables '!$H$13:$H$17</xm:f>
          </x14:formula1>
          <xm:sqref>Q8:Q217</xm:sqref>
        </x14:dataValidation>
        <x14:dataValidation type="list" allowBlank="1" showInputMessage="1" showErrorMessage="1" xr:uid="{50A0F9CC-E21B-45B5-9184-A6C5D6F3A740}">
          <x14:formula1>
            <xm:f>'Listas desplegables '!$C$14:$C$18</xm:f>
          </x14:formula1>
          <xm:sqref>M8:M217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F487B-A441-4D85-BB4D-28EB45C9B81D}">
  <dimension ref="A1:AS231"/>
  <sheetViews>
    <sheetView topLeftCell="A32" zoomScale="70" zoomScaleNormal="70" workbookViewId="0">
      <selection activeCell="I5" sqref="I5:O5"/>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35.4414062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47" style="2" customWidth="1"/>
    <col min="15" max="15" width="90.4414062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6" width="7.6640625" style="2" customWidth="1"/>
    <col min="27" max="27" width="7.441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0.109375" style="2"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20</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7.75" customHeight="1" x14ac:dyDescent="0.5">
      <c r="A5" s="135" t="s">
        <v>21</v>
      </c>
      <c r="B5" s="136"/>
      <c r="C5" s="136"/>
      <c r="D5" s="136"/>
      <c r="E5" s="136"/>
      <c r="F5" s="136"/>
      <c r="G5" s="136"/>
      <c r="H5" s="137"/>
      <c r="I5" s="138" t="s">
        <v>22</v>
      </c>
      <c r="J5" s="139"/>
      <c r="K5" s="139"/>
      <c r="L5" s="139"/>
      <c r="M5" s="139"/>
      <c r="N5" s="139"/>
      <c r="O5" s="140"/>
      <c r="P5" s="135" t="s">
        <v>23</v>
      </c>
      <c r="Q5" s="136"/>
      <c r="R5" s="136"/>
      <c r="S5" s="136"/>
      <c r="T5" s="136"/>
      <c r="U5" s="137"/>
      <c r="V5" s="141"/>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18.75" customHeight="1" x14ac:dyDescent="0.3">
      <c r="A8" s="111" t="s">
        <v>76</v>
      </c>
      <c r="B8" s="114" t="s">
        <v>77</v>
      </c>
      <c r="C8" s="114" t="s">
        <v>78</v>
      </c>
      <c r="D8" s="114"/>
      <c r="E8" s="114" t="s">
        <v>79</v>
      </c>
      <c r="F8" s="114"/>
      <c r="G8" s="114"/>
      <c r="H8" s="114"/>
      <c r="I8" s="114"/>
      <c r="J8" s="114"/>
      <c r="K8" s="114"/>
      <c r="L8" s="114" t="s">
        <v>80</v>
      </c>
      <c r="M8" s="114"/>
      <c r="N8" s="96" t="s">
        <v>81</v>
      </c>
      <c r="O8" s="96" t="s">
        <v>82</v>
      </c>
      <c r="P8" s="99">
        <v>0.8</v>
      </c>
      <c r="Q8" s="99">
        <v>1</v>
      </c>
      <c r="R8" s="105" t="str">
        <f t="shared" ref="R8" si="0">IF(S8&lt;=1600,"BAJO",(IF(AND(S8&gt;1600,S8&lt;=3600),"MODERADO",IF(AND(S8&gt;3600,S8&lt;=4800),"ALTO",IF(AND(S8&gt;4800,S8&lt;=10000),"EXTREMO")))))</f>
        <v>EXTREMO</v>
      </c>
      <c r="S8" s="108">
        <f>(P8*Q8)*10000</f>
        <v>8000</v>
      </c>
      <c r="T8" s="173"/>
      <c r="U8" s="36" t="s">
        <v>83</v>
      </c>
      <c r="V8" s="37">
        <v>0.25</v>
      </c>
      <c r="W8" s="37"/>
      <c r="X8" s="37"/>
      <c r="Y8" s="37"/>
      <c r="Z8" s="37">
        <v>0.15</v>
      </c>
      <c r="AA8" s="37"/>
      <c r="AB8" s="37" t="s">
        <v>4</v>
      </c>
      <c r="AC8" s="37"/>
      <c r="AD8" s="37"/>
      <c r="AE8" s="37" t="s">
        <v>4</v>
      </c>
      <c r="AF8" s="37"/>
      <c r="AG8" s="37"/>
      <c r="AH8" s="37" t="s">
        <v>4</v>
      </c>
      <c r="AI8" s="37"/>
      <c r="AJ8" s="37"/>
      <c r="AK8" s="37" t="s">
        <v>4</v>
      </c>
      <c r="AL8" s="37"/>
      <c r="AM8" s="37"/>
      <c r="AN8" s="38">
        <f t="shared" ref="AN8:AN35" si="1">V8+W8+X8+Y8+Z8+AA8</f>
        <v>0.4</v>
      </c>
      <c r="AO8" s="35"/>
      <c r="AP8" s="120">
        <f t="shared" ref="AP8" si="2">P8*(1-AN8)*(1-AN9)*(1-AN10)*(1-AN11)*(1-AN12)*(1-AN13)*(1-AN14)*(1-AN15)*(1-AN16)*(1-AN17)*(1-AN18)*(1-AN19)*(1-AN20)*(1-AN21)</f>
        <v>2.0316318749999993E-2</v>
      </c>
      <c r="AQ8" s="123">
        <f>Q8</f>
        <v>1</v>
      </c>
      <c r="AR8" s="105" t="str">
        <f t="shared" ref="AR8" si="3">IF(AS8&lt;=1600,"BAJO",(IF(AND(AS8&gt;1600,AS8&lt;=3600),"MODERADO",IF(AND(AS8&gt;3600,AS8&lt;=4800),"ALTO",IF(AND(AS8&gt;4800,AS8&lt;10000),"CATASTRÓFICO")))))</f>
        <v>BAJO</v>
      </c>
      <c r="AS8" s="126">
        <f t="shared" ref="AS8" si="4">(AP8*AQ8)*10000</f>
        <v>203.16318749999994</v>
      </c>
    </row>
    <row r="9" spans="1:45" s="1" customFormat="1" x14ac:dyDescent="0.3">
      <c r="A9" s="112"/>
      <c r="B9" s="115"/>
      <c r="C9" s="115"/>
      <c r="D9" s="115"/>
      <c r="E9" s="115"/>
      <c r="F9" s="115"/>
      <c r="G9" s="115"/>
      <c r="H9" s="115"/>
      <c r="I9" s="115"/>
      <c r="J9" s="115"/>
      <c r="K9" s="115"/>
      <c r="L9" s="115"/>
      <c r="M9" s="115"/>
      <c r="N9" s="97"/>
      <c r="O9" s="97"/>
      <c r="P9" s="100"/>
      <c r="Q9" s="100"/>
      <c r="R9" s="106"/>
      <c r="S9" s="109"/>
      <c r="T9" s="174"/>
      <c r="U9" s="30" t="s">
        <v>84</v>
      </c>
      <c r="V9" s="31"/>
      <c r="W9" s="31">
        <v>0.15</v>
      </c>
      <c r="X9" s="31"/>
      <c r="Y9" s="31"/>
      <c r="Z9" s="31"/>
      <c r="AA9" s="31">
        <v>0.1</v>
      </c>
      <c r="AB9" s="31"/>
      <c r="AC9" s="31" t="s">
        <v>4</v>
      </c>
      <c r="AD9" s="31"/>
      <c r="AE9" s="31" t="s">
        <v>4</v>
      </c>
      <c r="AF9" s="31"/>
      <c r="AG9" s="31"/>
      <c r="AH9" s="31" t="s">
        <v>4</v>
      </c>
      <c r="AI9" s="31"/>
      <c r="AJ9" s="31"/>
      <c r="AK9" s="31" t="s">
        <v>4</v>
      </c>
      <c r="AL9" s="31"/>
      <c r="AM9" s="31"/>
      <c r="AN9" s="32">
        <f t="shared" si="1"/>
        <v>0.25</v>
      </c>
      <c r="AO9" s="33"/>
      <c r="AP9" s="121"/>
      <c r="AQ9" s="124"/>
      <c r="AR9" s="106"/>
      <c r="AS9" s="127"/>
    </row>
    <row r="10" spans="1:45" s="1" customFormat="1" x14ac:dyDescent="0.3">
      <c r="A10" s="112"/>
      <c r="B10" s="115"/>
      <c r="C10" s="115"/>
      <c r="D10" s="115"/>
      <c r="E10" s="115"/>
      <c r="F10" s="115"/>
      <c r="G10" s="115"/>
      <c r="H10" s="115"/>
      <c r="I10" s="115"/>
      <c r="J10" s="115"/>
      <c r="K10" s="115"/>
      <c r="L10" s="115"/>
      <c r="M10" s="115"/>
      <c r="N10" s="97"/>
      <c r="O10" s="97"/>
      <c r="P10" s="100"/>
      <c r="Q10" s="100"/>
      <c r="R10" s="106"/>
      <c r="S10" s="109"/>
      <c r="T10" s="174"/>
      <c r="U10" s="34" t="s">
        <v>85</v>
      </c>
      <c r="V10" s="31"/>
      <c r="W10" s="31">
        <v>0.15</v>
      </c>
      <c r="X10" s="31"/>
      <c r="Y10" s="31"/>
      <c r="Z10" s="31"/>
      <c r="AA10" s="31">
        <v>0.1</v>
      </c>
      <c r="AB10" s="31"/>
      <c r="AC10" s="31" t="s">
        <v>4</v>
      </c>
      <c r="AD10" s="31"/>
      <c r="AE10" s="31" t="s">
        <v>4</v>
      </c>
      <c r="AF10" s="31"/>
      <c r="AG10" s="31"/>
      <c r="AH10" s="31" t="s">
        <v>4</v>
      </c>
      <c r="AI10" s="31"/>
      <c r="AJ10" s="31"/>
      <c r="AK10" s="31" t="s">
        <v>4</v>
      </c>
      <c r="AL10" s="31"/>
      <c r="AM10" s="31"/>
      <c r="AN10" s="32">
        <f t="shared" si="1"/>
        <v>0.25</v>
      </c>
      <c r="AO10" s="33"/>
      <c r="AP10" s="121"/>
      <c r="AQ10" s="124"/>
      <c r="AR10" s="106"/>
      <c r="AS10" s="127"/>
    </row>
    <row r="11" spans="1:45" s="1" customFormat="1" x14ac:dyDescent="0.3">
      <c r="A11" s="112"/>
      <c r="B11" s="115"/>
      <c r="C11" s="115"/>
      <c r="D11" s="115"/>
      <c r="E11" s="115"/>
      <c r="F11" s="115"/>
      <c r="G11" s="115"/>
      <c r="H11" s="115"/>
      <c r="I11" s="115"/>
      <c r="J11" s="115"/>
      <c r="K11" s="115"/>
      <c r="L11" s="115"/>
      <c r="M11" s="115"/>
      <c r="N11" s="97"/>
      <c r="O11" s="97"/>
      <c r="P11" s="100"/>
      <c r="Q11" s="100"/>
      <c r="R11" s="106"/>
      <c r="S11" s="109"/>
      <c r="T11" s="174"/>
      <c r="U11" s="34" t="s">
        <v>86</v>
      </c>
      <c r="V11" s="31"/>
      <c r="W11" s="31">
        <v>0.15</v>
      </c>
      <c r="X11" s="31"/>
      <c r="Y11" s="31"/>
      <c r="Z11" s="31"/>
      <c r="AA11" s="31">
        <v>0.1</v>
      </c>
      <c r="AB11" s="31" t="s">
        <v>4</v>
      </c>
      <c r="AC11" s="31"/>
      <c r="AD11" s="31"/>
      <c r="AE11" s="31"/>
      <c r="AF11" s="31" t="s">
        <v>4</v>
      </c>
      <c r="AG11" s="31"/>
      <c r="AH11" s="31"/>
      <c r="AI11" s="31" t="s">
        <v>4</v>
      </c>
      <c r="AJ11" s="31"/>
      <c r="AK11" s="31" t="s">
        <v>4</v>
      </c>
      <c r="AL11" s="31"/>
      <c r="AM11" s="31"/>
      <c r="AN11" s="32">
        <f t="shared" si="1"/>
        <v>0.25</v>
      </c>
      <c r="AO11" s="33"/>
      <c r="AP11" s="121"/>
      <c r="AQ11" s="124"/>
      <c r="AR11" s="106"/>
      <c r="AS11" s="127"/>
    </row>
    <row r="12" spans="1:45" s="1" customFormat="1" ht="36" x14ac:dyDescent="0.3">
      <c r="A12" s="112"/>
      <c r="B12" s="115"/>
      <c r="C12" s="115"/>
      <c r="D12" s="115"/>
      <c r="E12" s="115"/>
      <c r="F12" s="115"/>
      <c r="G12" s="115"/>
      <c r="H12" s="115"/>
      <c r="I12" s="115"/>
      <c r="J12" s="115"/>
      <c r="K12" s="115"/>
      <c r="L12" s="115"/>
      <c r="M12" s="115"/>
      <c r="N12" s="97"/>
      <c r="O12" s="97"/>
      <c r="P12" s="100"/>
      <c r="Q12" s="100"/>
      <c r="R12" s="106"/>
      <c r="S12" s="109"/>
      <c r="T12" s="174"/>
      <c r="U12" s="30" t="s">
        <v>87</v>
      </c>
      <c r="V12" s="31">
        <v>0.25</v>
      </c>
      <c r="W12" s="31"/>
      <c r="X12" s="31"/>
      <c r="Y12" s="31"/>
      <c r="Z12" s="31">
        <v>0.15</v>
      </c>
      <c r="AA12" s="31"/>
      <c r="AB12" s="31"/>
      <c r="AC12" s="31" t="s">
        <v>4</v>
      </c>
      <c r="AD12" s="31"/>
      <c r="AE12" s="31"/>
      <c r="AF12" s="31" t="s">
        <v>4</v>
      </c>
      <c r="AG12" s="31"/>
      <c r="AH12" s="31"/>
      <c r="AI12" s="31" t="s">
        <v>4</v>
      </c>
      <c r="AJ12" s="31"/>
      <c r="AK12" s="31" t="s">
        <v>4</v>
      </c>
      <c r="AL12" s="31"/>
      <c r="AM12" s="31"/>
      <c r="AN12" s="32">
        <f t="shared" si="1"/>
        <v>0.4</v>
      </c>
      <c r="AO12" s="33"/>
      <c r="AP12" s="121"/>
      <c r="AQ12" s="124"/>
      <c r="AR12" s="106"/>
      <c r="AS12" s="127"/>
    </row>
    <row r="13" spans="1:45" s="1" customFormat="1" x14ac:dyDescent="0.3">
      <c r="A13" s="112"/>
      <c r="B13" s="115"/>
      <c r="C13" s="115"/>
      <c r="D13" s="115"/>
      <c r="E13" s="115"/>
      <c r="F13" s="115"/>
      <c r="G13" s="115"/>
      <c r="H13" s="115"/>
      <c r="I13" s="115"/>
      <c r="J13" s="115"/>
      <c r="K13" s="115"/>
      <c r="L13" s="115"/>
      <c r="M13" s="115"/>
      <c r="N13" s="97"/>
      <c r="O13" s="97"/>
      <c r="P13" s="100"/>
      <c r="Q13" s="100"/>
      <c r="R13" s="106"/>
      <c r="S13" s="109"/>
      <c r="T13" s="174"/>
      <c r="U13" s="30" t="s">
        <v>88</v>
      </c>
      <c r="V13" s="31"/>
      <c r="W13" s="31">
        <v>0.15</v>
      </c>
      <c r="X13" s="31"/>
      <c r="Y13" s="31"/>
      <c r="Z13" s="31">
        <v>0.15</v>
      </c>
      <c r="AA13" s="31"/>
      <c r="AB13" s="31"/>
      <c r="AC13" s="31" t="s">
        <v>4</v>
      </c>
      <c r="AD13" s="31"/>
      <c r="AE13" s="31"/>
      <c r="AF13" s="31" t="s">
        <v>4</v>
      </c>
      <c r="AG13" s="31"/>
      <c r="AH13" s="31"/>
      <c r="AI13" s="31" t="s">
        <v>4</v>
      </c>
      <c r="AJ13" s="31"/>
      <c r="AK13" s="31" t="s">
        <v>4</v>
      </c>
      <c r="AL13" s="31"/>
      <c r="AM13" s="31"/>
      <c r="AN13" s="32">
        <f t="shared" si="1"/>
        <v>0.3</v>
      </c>
      <c r="AO13" s="33"/>
      <c r="AP13" s="121"/>
      <c r="AQ13" s="124"/>
      <c r="AR13" s="106"/>
      <c r="AS13" s="127"/>
    </row>
    <row r="14" spans="1:45" s="1" customFormat="1" x14ac:dyDescent="0.3">
      <c r="A14" s="112"/>
      <c r="B14" s="115"/>
      <c r="C14" s="115"/>
      <c r="D14" s="115"/>
      <c r="E14" s="115"/>
      <c r="F14" s="115"/>
      <c r="G14" s="115"/>
      <c r="H14" s="115"/>
      <c r="I14" s="115"/>
      <c r="J14" s="115"/>
      <c r="K14" s="115"/>
      <c r="L14" s="115"/>
      <c r="M14" s="115"/>
      <c r="N14" s="97"/>
      <c r="O14" s="97"/>
      <c r="P14" s="100"/>
      <c r="Q14" s="100"/>
      <c r="R14" s="106"/>
      <c r="S14" s="109"/>
      <c r="T14" s="174"/>
      <c r="U14" s="30" t="s">
        <v>89</v>
      </c>
      <c r="V14" s="31"/>
      <c r="W14" s="31">
        <v>0.15</v>
      </c>
      <c r="X14" s="31"/>
      <c r="Y14" s="31"/>
      <c r="Z14" s="31">
        <v>0.15</v>
      </c>
      <c r="AA14" s="31"/>
      <c r="AB14" s="31"/>
      <c r="AC14" s="31" t="s">
        <v>4</v>
      </c>
      <c r="AD14" s="31"/>
      <c r="AE14" s="31"/>
      <c r="AF14" s="31" t="s">
        <v>4</v>
      </c>
      <c r="AG14" s="31"/>
      <c r="AH14" s="31"/>
      <c r="AI14" s="31" t="s">
        <v>4</v>
      </c>
      <c r="AJ14" s="31"/>
      <c r="AK14" s="31" t="s">
        <v>4</v>
      </c>
      <c r="AL14" s="31"/>
      <c r="AM14" s="31"/>
      <c r="AN14" s="32">
        <f t="shared" si="1"/>
        <v>0.3</v>
      </c>
      <c r="AO14" s="33"/>
      <c r="AP14" s="121"/>
      <c r="AQ14" s="124"/>
      <c r="AR14" s="106"/>
      <c r="AS14" s="127"/>
    </row>
    <row r="15" spans="1:45" s="1" customFormat="1" ht="36" x14ac:dyDescent="0.3">
      <c r="A15" s="112"/>
      <c r="B15" s="115"/>
      <c r="C15" s="115"/>
      <c r="D15" s="115"/>
      <c r="E15" s="115"/>
      <c r="F15" s="115"/>
      <c r="G15" s="115"/>
      <c r="H15" s="115"/>
      <c r="I15" s="115"/>
      <c r="J15" s="115"/>
      <c r="K15" s="115"/>
      <c r="L15" s="115"/>
      <c r="M15" s="115"/>
      <c r="N15" s="97"/>
      <c r="O15" s="97"/>
      <c r="P15" s="100"/>
      <c r="Q15" s="100"/>
      <c r="R15" s="106"/>
      <c r="S15" s="109"/>
      <c r="T15" s="174"/>
      <c r="U15" s="30" t="s">
        <v>90</v>
      </c>
      <c r="V15" s="31">
        <v>0.25</v>
      </c>
      <c r="W15" s="31"/>
      <c r="X15" s="31"/>
      <c r="Y15" s="31"/>
      <c r="Z15" s="31"/>
      <c r="AA15" s="31">
        <v>0.1</v>
      </c>
      <c r="AB15" s="31" t="s">
        <v>4</v>
      </c>
      <c r="AC15" s="31"/>
      <c r="AD15" s="31"/>
      <c r="AE15" s="31" t="s">
        <v>4</v>
      </c>
      <c r="AF15" s="31"/>
      <c r="AG15" s="31"/>
      <c r="AH15" s="31" t="s">
        <v>4</v>
      </c>
      <c r="AI15" s="31"/>
      <c r="AJ15" s="31"/>
      <c r="AK15" s="31" t="s">
        <v>4</v>
      </c>
      <c r="AL15" s="31"/>
      <c r="AM15" s="31"/>
      <c r="AN15" s="32">
        <f t="shared" si="1"/>
        <v>0.35</v>
      </c>
      <c r="AO15" s="33"/>
      <c r="AP15" s="121"/>
      <c r="AQ15" s="124"/>
      <c r="AR15" s="106"/>
      <c r="AS15" s="127"/>
    </row>
    <row r="16" spans="1:45" s="1" customFormat="1" x14ac:dyDescent="0.3">
      <c r="A16" s="112"/>
      <c r="B16" s="115"/>
      <c r="C16" s="115"/>
      <c r="D16" s="115"/>
      <c r="E16" s="115"/>
      <c r="F16" s="115"/>
      <c r="G16" s="115"/>
      <c r="H16" s="115"/>
      <c r="I16" s="115"/>
      <c r="J16" s="115"/>
      <c r="K16" s="115"/>
      <c r="L16" s="115"/>
      <c r="M16" s="115"/>
      <c r="N16" s="97"/>
      <c r="O16" s="97"/>
      <c r="P16" s="100"/>
      <c r="Q16" s="100"/>
      <c r="R16" s="106"/>
      <c r="S16" s="109"/>
      <c r="T16" s="174"/>
      <c r="U16" s="30" t="s">
        <v>91</v>
      </c>
      <c r="V16" s="31"/>
      <c r="W16" s="31">
        <v>0.15</v>
      </c>
      <c r="X16" s="31"/>
      <c r="Y16" s="31"/>
      <c r="Z16" s="31">
        <v>0.15</v>
      </c>
      <c r="AA16" s="31"/>
      <c r="AB16" s="31"/>
      <c r="AC16" s="31" t="s">
        <v>4</v>
      </c>
      <c r="AD16" s="31"/>
      <c r="AE16" s="31"/>
      <c r="AF16" s="31" t="s">
        <v>4</v>
      </c>
      <c r="AG16" s="31"/>
      <c r="AH16" s="31"/>
      <c r="AI16" s="31" t="s">
        <v>4</v>
      </c>
      <c r="AJ16" s="31"/>
      <c r="AK16" s="31" t="s">
        <v>4</v>
      </c>
      <c r="AL16" s="31"/>
      <c r="AM16" s="31"/>
      <c r="AN16" s="32">
        <f t="shared" si="1"/>
        <v>0.3</v>
      </c>
      <c r="AO16" s="33"/>
      <c r="AP16" s="121"/>
      <c r="AQ16" s="124"/>
      <c r="AR16" s="106"/>
      <c r="AS16" s="127"/>
    </row>
    <row r="17" spans="1:45" s="1" customFormat="1" ht="186.75" customHeight="1" x14ac:dyDescent="0.3">
      <c r="A17" s="112"/>
      <c r="B17" s="115"/>
      <c r="C17" s="115"/>
      <c r="D17" s="115"/>
      <c r="E17" s="115"/>
      <c r="F17" s="115"/>
      <c r="G17" s="115"/>
      <c r="H17" s="115"/>
      <c r="I17" s="115"/>
      <c r="J17" s="115"/>
      <c r="K17" s="115"/>
      <c r="L17" s="115"/>
      <c r="M17" s="115"/>
      <c r="N17" s="97"/>
      <c r="O17" s="97"/>
      <c r="P17" s="100"/>
      <c r="Q17" s="100"/>
      <c r="R17" s="106"/>
      <c r="S17" s="109"/>
      <c r="T17" s="174"/>
      <c r="U17" s="30" t="s">
        <v>92</v>
      </c>
      <c r="V17" s="31"/>
      <c r="W17" s="31">
        <v>0.15</v>
      </c>
      <c r="X17" s="31"/>
      <c r="Y17" s="31"/>
      <c r="Z17" s="31"/>
      <c r="AA17" s="31">
        <v>0.1</v>
      </c>
      <c r="AB17" s="31" t="s">
        <v>4</v>
      </c>
      <c r="AC17" s="31"/>
      <c r="AD17" s="31"/>
      <c r="AE17" s="31" t="s">
        <v>4</v>
      </c>
      <c r="AF17" s="31"/>
      <c r="AG17" s="31"/>
      <c r="AH17" s="31" t="s">
        <v>4</v>
      </c>
      <c r="AI17" s="31"/>
      <c r="AJ17" s="31"/>
      <c r="AK17" s="31" t="s">
        <v>4</v>
      </c>
      <c r="AL17" s="31"/>
      <c r="AM17" s="31"/>
      <c r="AN17" s="32">
        <f t="shared" si="1"/>
        <v>0.25</v>
      </c>
      <c r="AO17" s="33"/>
      <c r="AP17" s="121"/>
      <c r="AQ17" s="124"/>
      <c r="AR17" s="106"/>
      <c r="AS17" s="127"/>
    </row>
    <row r="18" spans="1:45" s="1" customFormat="1" ht="1.5" customHeight="1" x14ac:dyDescent="0.3">
      <c r="A18" s="112"/>
      <c r="B18" s="115"/>
      <c r="C18" s="115"/>
      <c r="D18" s="115"/>
      <c r="E18" s="115"/>
      <c r="F18" s="115"/>
      <c r="G18" s="115"/>
      <c r="H18" s="115"/>
      <c r="I18" s="115"/>
      <c r="J18" s="115"/>
      <c r="K18" s="115"/>
      <c r="L18" s="115"/>
      <c r="M18" s="115"/>
      <c r="N18" s="97"/>
      <c r="O18" s="97"/>
      <c r="P18" s="100"/>
      <c r="Q18" s="100"/>
      <c r="R18" s="106"/>
      <c r="S18" s="109"/>
      <c r="T18" s="174"/>
      <c r="U18" s="30"/>
      <c r="V18" s="31"/>
      <c r="W18" s="31"/>
      <c r="X18" s="31"/>
      <c r="Y18" s="31"/>
      <c r="Z18" s="31"/>
      <c r="AA18" s="31"/>
      <c r="AB18" s="31"/>
      <c r="AC18" s="31"/>
      <c r="AD18" s="31"/>
      <c r="AE18" s="31"/>
      <c r="AF18" s="31"/>
      <c r="AG18" s="31"/>
      <c r="AH18" s="31"/>
      <c r="AI18" s="31"/>
      <c r="AJ18" s="31"/>
      <c r="AK18" s="31"/>
      <c r="AL18" s="31"/>
      <c r="AM18" s="31"/>
      <c r="AN18" s="32">
        <f t="shared" si="1"/>
        <v>0</v>
      </c>
      <c r="AO18" s="33"/>
      <c r="AP18" s="121"/>
      <c r="AQ18" s="124"/>
      <c r="AR18" s="106"/>
      <c r="AS18" s="127"/>
    </row>
    <row r="19" spans="1:45" s="1" customFormat="1" ht="19.5" hidden="1" customHeight="1" thickBot="1" x14ac:dyDescent="0.35">
      <c r="A19" s="112"/>
      <c r="B19" s="115"/>
      <c r="C19" s="115"/>
      <c r="D19" s="115"/>
      <c r="E19" s="115"/>
      <c r="F19" s="115"/>
      <c r="G19" s="115"/>
      <c r="H19" s="115"/>
      <c r="I19" s="115"/>
      <c r="J19" s="115"/>
      <c r="K19" s="115"/>
      <c r="L19" s="115"/>
      <c r="M19" s="115"/>
      <c r="N19" s="97"/>
      <c r="O19" s="97"/>
      <c r="P19" s="100"/>
      <c r="Q19" s="100"/>
      <c r="R19" s="106"/>
      <c r="S19" s="109"/>
      <c r="T19" s="174"/>
      <c r="U19" s="30"/>
      <c r="V19" s="31"/>
      <c r="W19" s="31"/>
      <c r="X19" s="31"/>
      <c r="Y19" s="31"/>
      <c r="Z19" s="31"/>
      <c r="AA19" s="31"/>
      <c r="AB19" s="31"/>
      <c r="AC19" s="31"/>
      <c r="AD19" s="31"/>
      <c r="AE19" s="31"/>
      <c r="AF19" s="31"/>
      <c r="AG19" s="31"/>
      <c r="AH19" s="31"/>
      <c r="AI19" s="31"/>
      <c r="AJ19" s="31"/>
      <c r="AK19" s="31"/>
      <c r="AL19" s="31"/>
      <c r="AM19" s="31"/>
      <c r="AN19" s="32">
        <f t="shared" si="1"/>
        <v>0</v>
      </c>
      <c r="AO19" s="33"/>
      <c r="AP19" s="121"/>
      <c r="AQ19" s="124"/>
      <c r="AR19" s="106"/>
      <c r="AS19" s="127"/>
    </row>
    <row r="20" spans="1:45" s="1" customFormat="1" ht="19.5" hidden="1" customHeight="1" x14ac:dyDescent="0.3">
      <c r="A20" s="112"/>
      <c r="B20" s="115"/>
      <c r="C20" s="115"/>
      <c r="D20" s="115"/>
      <c r="E20" s="115"/>
      <c r="F20" s="115"/>
      <c r="G20" s="115"/>
      <c r="H20" s="115"/>
      <c r="I20" s="115"/>
      <c r="J20" s="115"/>
      <c r="K20" s="115"/>
      <c r="L20" s="115"/>
      <c r="M20" s="115"/>
      <c r="N20" s="97"/>
      <c r="O20" s="97"/>
      <c r="P20" s="100"/>
      <c r="Q20" s="100"/>
      <c r="R20" s="106"/>
      <c r="S20" s="109"/>
      <c r="T20" s="174"/>
      <c r="U20" s="30"/>
      <c r="V20" s="31"/>
      <c r="W20" s="31"/>
      <c r="X20" s="31"/>
      <c r="Y20" s="31"/>
      <c r="Z20" s="31"/>
      <c r="AA20" s="31"/>
      <c r="AB20" s="31"/>
      <c r="AC20" s="31"/>
      <c r="AD20" s="31"/>
      <c r="AE20" s="31"/>
      <c r="AF20" s="31"/>
      <c r="AG20" s="31"/>
      <c r="AH20" s="31"/>
      <c r="AI20" s="31"/>
      <c r="AJ20" s="31"/>
      <c r="AK20" s="31"/>
      <c r="AL20" s="31"/>
      <c r="AM20" s="31"/>
      <c r="AN20" s="32">
        <f t="shared" si="1"/>
        <v>0</v>
      </c>
      <c r="AO20" s="33"/>
      <c r="AP20" s="121"/>
      <c r="AQ20" s="124"/>
      <c r="AR20" s="106"/>
      <c r="AS20" s="127"/>
    </row>
    <row r="21" spans="1:45" s="1" customFormat="1" ht="1.5" customHeight="1" thickBot="1" x14ac:dyDescent="0.35">
      <c r="A21" s="113"/>
      <c r="B21" s="116"/>
      <c r="C21" s="116"/>
      <c r="D21" s="116"/>
      <c r="E21" s="116"/>
      <c r="F21" s="116"/>
      <c r="G21" s="116"/>
      <c r="H21" s="116"/>
      <c r="I21" s="116"/>
      <c r="J21" s="116"/>
      <c r="K21" s="116"/>
      <c r="L21" s="116"/>
      <c r="M21" s="116"/>
      <c r="N21" s="98"/>
      <c r="O21" s="98"/>
      <c r="P21" s="101"/>
      <c r="Q21" s="101"/>
      <c r="R21" s="107"/>
      <c r="S21" s="110"/>
      <c r="T21" s="175"/>
      <c r="U21" s="40"/>
      <c r="V21" s="41"/>
      <c r="W21" s="41"/>
      <c r="X21" s="41"/>
      <c r="Y21" s="41"/>
      <c r="Z21" s="41"/>
      <c r="AA21" s="41"/>
      <c r="AB21" s="41"/>
      <c r="AC21" s="41"/>
      <c r="AD21" s="41"/>
      <c r="AE21" s="41"/>
      <c r="AF21" s="41"/>
      <c r="AG21" s="41"/>
      <c r="AH21" s="41"/>
      <c r="AI21" s="41"/>
      <c r="AJ21" s="41"/>
      <c r="AK21" s="41"/>
      <c r="AL21" s="41"/>
      <c r="AM21" s="41"/>
      <c r="AN21" s="42">
        <f t="shared" si="1"/>
        <v>0</v>
      </c>
      <c r="AO21" s="39"/>
      <c r="AP21" s="122"/>
      <c r="AQ21" s="125"/>
      <c r="AR21" s="107"/>
      <c r="AS21" s="128"/>
    </row>
    <row r="22" spans="1:45" ht="18.75" customHeight="1" x14ac:dyDescent="0.35">
      <c r="A22" s="180" t="s">
        <v>93</v>
      </c>
      <c r="B22" s="170" t="s">
        <v>94</v>
      </c>
      <c r="C22" s="170" t="s">
        <v>95</v>
      </c>
      <c r="D22" s="170"/>
      <c r="E22" s="170"/>
      <c r="F22" s="170"/>
      <c r="G22" s="170" t="s">
        <v>80</v>
      </c>
      <c r="H22" s="170"/>
      <c r="I22" s="170"/>
      <c r="J22" s="170"/>
      <c r="K22" s="170"/>
      <c r="L22" s="170" t="s">
        <v>79</v>
      </c>
      <c r="M22" s="170" t="s">
        <v>5</v>
      </c>
      <c r="N22" s="171" t="s">
        <v>96</v>
      </c>
      <c r="O22" s="171" t="s">
        <v>97</v>
      </c>
      <c r="P22" s="172">
        <v>0.6</v>
      </c>
      <c r="Q22" s="103">
        <v>0.8</v>
      </c>
      <c r="R22" s="168" t="str">
        <f t="shared" ref="R22" si="5">IF(S22&lt;=1600,"BAJO",(IF(AND(S22&gt;1600,S22&lt;=3600),"MODERADO",IF(AND(S22&gt;3600,S22&lt;=4800),"ALTO",IF(AND(S22&gt;4800,S22&lt;=10000),"EXTREMO")))))</f>
        <v>ALTO</v>
      </c>
      <c r="S22" s="176">
        <f>(P22*Q22)*10000</f>
        <v>4800</v>
      </c>
      <c r="T22" s="118" t="s">
        <v>9</v>
      </c>
      <c r="U22" s="55" t="s">
        <v>98</v>
      </c>
      <c r="V22" s="37">
        <v>0.25</v>
      </c>
      <c r="W22" s="37"/>
      <c r="X22" s="37"/>
      <c r="Y22" s="37"/>
      <c r="Z22" s="37"/>
      <c r="AA22" s="37">
        <v>0.1</v>
      </c>
      <c r="AB22" s="37"/>
      <c r="AC22" s="37"/>
      <c r="AD22" s="37"/>
      <c r="AE22" s="37"/>
      <c r="AF22" s="37"/>
      <c r="AG22" s="37"/>
      <c r="AH22" s="37"/>
      <c r="AI22" s="37"/>
      <c r="AJ22" s="37"/>
      <c r="AK22" s="37"/>
      <c r="AL22" s="37"/>
      <c r="AM22" s="37"/>
      <c r="AN22" s="73">
        <f t="shared" si="1"/>
        <v>0.35</v>
      </c>
      <c r="AO22" s="35"/>
      <c r="AP22" s="177">
        <f t="shared" ref="AP22" si="6">P22*(1-AN22)*(1-AN23)*(1-AN24)*(1-AN25)*(1-AN26)*(1-AN27)*(1-AN28)*(1-AN29)*(1-AN30)*(1-AN31)*(1-AN32)*(1-AN33)*(1-AN34)*(1-AN35)</f>
        <v>2.7411866015624998E-2</v>
      </c>
      <c r="AQ22" s="179">
        <f>Q22</f>
        <v>0.8</v>
      </c>
      <c r="AR22" s="168" t="str">
        <f t="shared" ref="AR22" si="7">IF(AS22&lt;=1600,"BAJO",(IF(AND(AS22&gt;1600,AS22&lt;=3600),"MODERADO",IF(AND(AS22&gt;3600,AS22&lt;=4800),"ALTO",IF(AND(AS22&gt;4800,AS22&lt;10000),"CATASTRÓFICO")))))</f>
        <v>BAJO</v>
      </c>
      <c r="AS22" s="169">
        <f t="shared" ref="AS22" si="8">(AP22*AQ22)*10000</f>
        <v>219.29492812499998</v>
      </c>
    </row>
    <row r="23" spans="1:45" x14ac:dyDescent="0.35">
      <c r="A23" s="112"/>
      <c r="B23" s="115"/>
      <c r="C23" s="115"/>
      <c r="D23" s="115"/>
      <c r="E23" s="115"/>
      <c r="F23" s="115"/>
      <c r="G23" s="115"/>
      <c r="H23" s="115"/>
      <c r="I23" s="115"/>
      <c r="J23" s="115"/>
      <c r="K23" s="115"/>
      <c r="L23" s="115"/>
      <c r="M23" s="115"/>
      <c r="N23" s="97"/>
      <c r="O23" s="97"/>
      <c r="P23" s="100"/>
      <c r="Q23" s="103"/>
      <c r="R23" s="106"/>
      <c r="S23" s="109"/>
      <c r="T23" s="118"/>
      <c r="U23" s="56" t="s">
        <v>99</v>
      </c>
      <c r="V23" s="31">
        <v>0.25</v>
      </c>
      <c r="W23" s="31"/>
      <c r="X23" s="31"/>
      <c r="Y23" s="31"/>
      <c r="Z23" s="31"/>
      <c r="AA23" s="31">
        <v>0.1</v>
      </c>
      <c r="AB23" s="31"/>
      <c r="AC23" s="31"/>
      <c r="AD23" s="31"/>
      <c r="AE23" s="31"/>
      <c r="AF23" s="31"/>
      <c r="AG23" s="31"/>
      <c r="AH23" s="31"/>
      <c r="AI23" s="31"/>
      <c r="AJ23" s="31"/>
      <c r="AK23" s="31"/>
      <c r="AL23" s="31"/>
      <c r="AM23" s="31"/>
      <c r="AN23" s="71">
        <f t="shared" si="1"/>
        <v>0.35</v>
      </c>
      <c r="AO23" s="33"/>
      <c r="AP23" s="178"/>
      <c r="AQ23" s="124"/>
      <c r="AR23" s="106"/>
      <c r="AS23" s="127"/>
    </row>
    <row r="24" spans="1:45" ht="20.100000000000001" customHeight="1" x14ac:dyDescent="0.35">
      <c r="A24" s="112"/>
      <c r="B24" s="115"/>
      <c r="C24" s="115"/>
      <c r="D24" s="115"/>
      <c r="E24" s="115"/>
      <c r="F24" s="115"/>
      <c r="G24" s="115"/>
      <c r="H24" s="115"/>
      <c r="I24" s="115"/>
      <c r="J24" s="115"/>
      <c r="K24" s="115"/>
      <c r="L24" s="115"/>
      <c r="M24" s="115"/>
      <c r="N24" s="97"/>
      <c r="O24" s="97"/>
      <c r="P24" s="100"/>
      <c r="Q24" s="103"/>
      <c r="R24" s="106"/>
      <c r="S24" s="109"/>
      <c r="T24" s="118"/>
      <c r="U24" s="50" t="s">
        <v>100</v>
      </c>
      <c r="V24" s="31">
        <v>0.25</v>
      </c>
      <c r="W24" s="31"/>
      <c r="X24" s="31"/>
      <c r="Y24" s="31"/>
      <c r="Z24" s="31"/>
      <c r="AA24" s="31">
        <v>0.1</v>
      </c>
      <c r="AB24" s="31"/>
      <c r="AC24" s="31"/>
      <c r="AD24" s="31"/>
      <c r="AE24" s="31"/>
      <c r="AF24" s="31"/>
      <c r="AG24" s="31"/>
      <c r="AH24" s="31"/>
      <c r="AI24" s="31"/>
      <c r="AJ24" s="31"/>
      <c r="AK24" s="31"/>
      <c r="AL24" s="31"/>
      <c r="AM24" s="31"/>
      <c r="AN24" s="71">
        <f t="shared" si="1"/>
        <v>0.35</v>
      </c>
      <c r="AO24" s="33"/>
      <c r="AP24" s="178"/>
      <c r="AQ24" s="124"/>
      <c r="AR24" s="106"/>
      <c r="AS24" s="127"/>
    </row>
    <row r="25" spans="1:45" ht="20.100000000000001" customHeight="1" x14ac:dyDescent="0.35">
      <c r="A25" s="112"/>
      <c r="B25" s="115"/>
      <c r="C25" s="115"/>
      <c r="D25" s="115"/>
      <c r="E25" s="115"/>
      <c r="F25" s="115"/>
      <c r="G25" s="115"/>
      <c r="H25" s="115"/>
      <c r="I25" s="115"/>
      <c r="J25" s="115"/>
      <c r="K25" s="115"/>
      <c r="L25" s="115"/>
      <c r="M25" s="115"/>
      <c r="N25" s="97"/>
      <c r="O25" s="97"/>
      <c r="P25" s="100"/>
      <c r="Q25" s="103"/>
      <c r="R25" s="106"/>
      <c r="S25" s="109"/>
      <c r="T25" s="118"/>
      <c r="U25" s="50" t="s">
        <v>101</v>
      </c>
      <c r="V25" s="31"/>
      <c r="W25" s="31">
        <v>0.15</v>
      </c>
      <c r="X25" s="31"/>
      <c r="Y25" s="31"/>
      <c r="Z25" s="31"/>
      <c r="AA25" s="31">
        <v>0.1</v>
      </c>
      <c r="AB25" s="31"/>
      <c r="AC25" s="31"/>
      <c r="AD25" s="31"/>
      <c r="AE25" s="31"/>
      <c r="AF25" s="31"/>
      <c r="AG25" s="31"/>
      <c r="AH25" s="31"/>
      <c r="AI25" s="31"/>
      <c r="AJ25" s="31"/>
      <c r="AK25" s="31"/>
      <c r="AL25" s="31"/>
      <c r="AM25" s="31"/>
      <c r="AN25" s="71">
        <f t="shared" si="1"/>
        <v>0.25</v>
      </c>
      <c r="AO25" s="33"/>
      <c r="AP25" s="178"/>
      <c r="AQ25" s="124"/>
      <c r="AR25" s="106"/>
      <c r="AS25" s="127"/>
    </row>
    <row r="26" spans="1:45" ht="20.100000000000001" customHeight="1" x14ac:dyDescent="0.35">
      <c r="A26" s="112"/>
      <c r="B26" s="115"/>
      <c r="C26" s="115"/>
      <c r="D26" s="115"/>
      <c r="E26" s="115"/>
      <c r="F26" s="115"/>
      <c r="G26" s="115"/>
      <c r="H26" s="115"/>
      <c r="I26" s="115"/>
      <c r="J26" s="115"/>
      <c r="K26" s="115"/>
      <c r="L26" s="115"/>
      <c r="M26" s="115"/>
      <c r="N26" s="97"/>
      <c r="O26" s="97"/>
      <c r="P26" s="100"/>
      <c r="Q26" s="103"/>
      <c r="R26" s="106"/>
      <c r="S26" s="109"/>
      <c r="T26" s="118"/>
      <c r="U26" s="56" t="s">
        <v>102</v>
      </c>
      <c r="V26" s="31">
        <v>0.25</v>
      </c>
      <c r="W26" s="31"/>
      <c r="X26" s="31"/>
      <c r="Y26" s="31"/>
      <c r="Z26" s="31"/>
      <c r="AA26" s="31">
        <v>0.1</v>
      </c>
      <c r="AB26" s="31"/>
      <c r="AC26" s="31"/>
      <c r="AD26" s="31"/>
      <c r="AE26" s="31"/>
      <c r="AF26" s="31"/>
      <c r="AG26" s="31"/>
      <c r="AH26" s="31"/>
      <c r="AI26" s="31"/>
      <c r="AJ26" s="31"/>
      <c r="AK26" s="31"/>
      <c r="AL26" s="31"/>
      <c r="AM26" s="31"/>
      <c r="AN26" s="71">
        <f t="shared" si="1"/>
        <v>0.35</v>
      </c>
      <c r="AO26" s="33"/>
      <c r="AP26" s="178"/>
      <c r="AQ26" s="124"/>
      <c r="AR26" s="106"/>
      <c r="AS26" s="127"/>
    </row>
    <row r="27" spans="1:45" ht="20.100000000000001" customHeight="1" x14ac:dyDescent="0.35">
      <c r="A27" s="112"/>
      <c r="B27" s="115"/>
      <c r="C27" s="115"/>
      <c r="D27" s="115"/>
      <c r="E27" s="115"/>
      <c r="F27" s="115"/>
      <c r="G27" s="115"/>
      <c r="H27" s="115"/>
      <c r="I27" s="115"/>
      <c r="J27" s="115"/>
      <c r="K27" s="115"/>
      <c r="L27" s="115"/>
      <c r="M27" s="115"/>
      <c r="N27" s="97"/>
      <c r="O27" s="97"/>
      <c r="P27" s="100"/>
      <c r="Q27" s="103"/>
      <c r="R27" s="106"/>
      <c r="S27" s="109"/>
      <c r="T27" s="118"/>
      <c r="U27" s="56" t="s">
        <v>103</v>
      </c>
      <c r="V27" s="31">
        <v>0.25</v>
      </c>
      <c r="W27" s="31"/>
      <c r="X27" s="31"/>
      <c r="Y27" s="31"/>
      <c r="Z27" s="31"/>
      <c r="AA27" s="31">
        <v>0.1</v>
      </c>
      <c r="AB27" s="31"/>
      <c r="AC27" s="31"/>
      <c r="AD27" s="31"/>
      <c r="AE27" s="31"/>
      <c r="AF27" s="31"/>
      <c r="AG27" s="31"/>
      <c r="AH27" s="31"/>
      <c r="AI27" s="31"/>
      <c r="AJ27" s="31"/>
      <c r="AK27" s="31"/>
      <c r="AL27" s="31"/>
      <c r="AM27" s="31"/>
      <c r="AN27" s="71">
        <f t="shared" si="1"/>
        <v>0.35</v>
      </c>
      <c r="AO27" s="33"/>
      <c r="AP27" s="178"/>
      <c r="AQ27" s="124"/>
      <c r="AR27" s="106"/>
      <c r="AS27" s="127"/>
    </row>
    <row r="28" spans="1:45" ht="20.100000000000001" customHeight="1" x14ac:dyDescent="0.35">
      <c r="A28" s="112"/>
      <c r="B28" s="115"/>
      <c r="C28" s="115"/>
      <c r="D28" s="115"/>
      <c r="E28" s="115"/>
      <c r="F28" s="115"/>
      <c r="G28" s="115"/>
      <c r="H28" s="115"/>
      <c r="I28" s="115"/>
      <c r="J28" s="115"/>
      <c r="K28" s="115"/>
      <c r="L28" s="115"/>
      <c r="M28" s="115"/>
      <c r="N28" s="97"/>
      <c r="O28" s="97"/>
      <c r="P28" s="100"/>
      <c r="Q28" s="103"/>
      <c r="R28" s="106"/>
      <c r="S28" s="109"/>
      <c r="T28" s="118"/>
      <c r="U28" s="56" t="s">
        <v>104</v>
      </c>
      <c r="V28" s="31"/>
      <c r="W28" s="31">
        <v>0.15</v>
      </c>
      <c r="X28" s="31"/>
      <c r="Y28" s="31"/>
      <c r="Z28" s="31"/>
      <c r="AA28" s="31">
        <v>0.1</v>
      </c>
      <c r="AB28" s="31"/>
      <c r="AC28" s="31"/>
      <c r="AD28" s="31"/>
      <c r="AE28" s="31"/>
      <c r="AF28" s="31"/>
      <c r="AG28" s="31"/>
      <c r="AH28" s="31"/>
      <c r="AI28" s="31"/>
      <c r="AJ28" s="31"/>
      <c r="AK28" s="31"/>
      <c r="AL28" s="31"/>
      <c r="AM28" s="31"/>
      <c r="AN28" s="71">
        <f t="shared" si="1"/>
        <v>0.25</v>
      </c>
      <c r="AO28" s="33"/>
      <c r="AP28" s="178"/>
      <c r="AQ28" s="124"/>
      <c r="AR28" s="106"/>
      <c r="AS28" s="127"/>
    </row>
    <row r="29" spans="1:45" ht="20.100000000000001" customHeight="1" x14ac:dyDescent="0.35">
      <c r="A29" s="112"/>
      <c r="B29" s="115"/>
      <c r="C29" s="115"/>
      <c r="D29" s="115"/>
      <c r="E29" s="115"/>
      <c r="F29" s="115"/>
      <c r="G29" s="115"/>
      <c r="H29" s="115"/>
      <c r="I29" s="115"/>
      <c r="J29" s="115"/>
      <c r="K29" s="115"/>
      <c r="L29" s="115"/>
      <c r="M29" s="115"/>
      <c r="N29" s="97"/>
      <c r="O29" s="97"/>
      <c r="P29" s="100"/>
      <c r="Q29" s="103"/>
      <c r="R29" s="106"/>
      <c r="S29" s="109"/>
      <c r="T29" s="118"/>
      <c r="U29" s="56" t="s">
        <v>105</v>
      </c>
      <c r="V29" s="31"/>
      <c r="W29" s="31">
        <v>0.15</v>
      </c>
      <c r="X29" s="31"/>
      <c r="Y29" s="31"/>
      <c r="Z29" s="31">
        <v>0.15</v>
      </c>
      <c r="AA29" s="31"/>
      <c r="AB29" s="31"/>
      <c r="AC29" s="31"/>
      <c r="AD29" s="31"/>
      <c r="AE29" s="31"/>
      <c r="AF29" s="31"/>
      <c r="AG29" s="31"/>
      <c r="AH29" s="31"/>
      <c r="AI29" s="31"/>
      <c r="AJ29" s="31"/>
      <c r="AK29" s="31"/>
      <c r="AL29" s="31"/>
      <c r="AM29" s="31"/>
      <c r="AN29" s="71">
        <f t="shared" si="1"/>
        <v>0.3</v>
      </c>
      <c r="AO29" s="33"/>
      <c r="AP29" s="178"/>
      <c r="AQ29" s="124"/>
      <c r="AR29" s="106"/>
      <c r="AS29" s="127"/>
    </row>
    <row r="30" spans="1:45" ht="20.100000000000001" customHeight="1" x14ac:dyDescent="0.35">
      <c r="A30" s="112"/>
      <c r="B30" s="115"/>
      <c r="C30" s="115"/>
      <c r="D30" s="115"/>
      <c r="E30" s="115"/>
      <c r="F30" s="115"/>
      <c r="G30" s="115"/>
      <c r="H30" s="115"/>
      <c r="I30" s="115"/>
      <c r="J30" s="115"/>
      <c r="K30" s="115"/>
      <c r="L30" s="115"/>
      <c r="M30" s="115"/>
      <c r="N30" s="97"/>
      <c r="O30" s="97"/>
      <c r="P30" s="100"/>
      <c r="Q30" s="103"/>
      <c r="R30" s="106"/>
      <c r="S30" s="109"/>
      <c r="T30" s="118"/>
      <c r="U30" s="56" t="s">
        <v>106</v>
      </c>
      <c r="V30" s="31"/>
      <c r="W30" s="31"/>
      <c r="X30" s="31"/>
      <c r="Y30" s="31"/>
      <c r="Z30" s="31"/>
      <c r="AA30" s="31"/>
      <c r="AB30" s="31"/>
      <c r="AC30" s="31"/>
      <c r="AD30" s="31"/>
      <c r="AE30" s="31"/>
      <c r="AF30" s="31"/>
      <c r="AG30" s="31"/>
      <c r="AH30" s="31"/>
      <c r="AI30" s="31"/>
      <c r="AJ30" s="31"/>
      <c r="AK30" s="31"/>
      <c r="AL30" s="31"/>
      <c r="AM30" s="31"/>
      <c r="AN30" s="71">
        <f t="shared" si="1"/>
        <v>0</v>
      </c>
      <c r="AO30" s="33"/>
      <c r="AP30" s="178"/>
      <c r="AQ30" s="124"/>
      <c r="AR30" s="106"/>
      <c r="AS30" s="127"/>
    </row>
    <row r="31" spans="1:45" ht="20.100000000000001" customHeight="1" thickBot="1" x14ac:dyDescent="0.4">
      <c r="A31" s="112"/>
      <c r="B31" s="115"/>
      <c r="C31" s="115"/>
      <c r="D31" s="115"/>
      <c r="E31" s="115"/>
      <c r="F31" s="115"/>
      <c r="G31" s="115"/>
      <c r="H31" s="115"/>
      <c r="I31" s="115"/>
      <c r="J31" s="115"/>
      <c r="K31" s="115"/>
      <c r="L31" s="115"/>
      <c r="M31" s="115"/>
      <c r="N31" s="97"/>
      <c r="O31" s="97"/>
      <c r="P31" s="100"/>
      <c r="Q31" s="103"/>
      <c r="R31" s="106"/>
      <c r="S31" s="109"/>
      <c r="T31" s="118"/>
      <c r="U31" s="56"/>
      <c r="V31" s="41"/>
      <c r="W31" s="41"/>
      <c r="X31" s="41"/>
      <c r="Y31" s="41"/>
      <c r="Z31" s="41"/>
      <c r="AA31" s="41"/>
      <c r="AB31" s="41"/>
      <c r="AC31" s="41"/>
      <c r="AD31" s="41"/>
      <c r="AE31" s="41"/>
      <c r="AF31" s="41"/>
      <c r="AG31" s="41"/>
      <c r="AH31" s="41"/>
      <c r="AI31" s="41"/>
      <c r="AJ31" s="41"/>
      <c r="AK31" s="41"/>
      <c r="AL31" s="41"/>
      <c r="AM31" s="41"/>
      <c r="AN31" s="72">
        <f t="shared" si="1"/>
        <v>0</v>
      </c>
      <c r="AO31" s="39"/>
      <c r="AP31" s="178"/>
      <c r="AQ31" s="124"/>
      <c r="AR31" s="106"/>
      <c r="AS31" s="127"/>
    </row>
    <row r="32" spans="1:45" ht="20.100000000000001" customHeight="1" x14ac:dyDescent="0.35">
      <c r="A32" s="112"/>
      <c r="B32" s="115"/>
      <c r="C32" s="115"/>
      <c r="D32" s="115"/>
      <c r="E32" s="115"/>
      <c r="F32" s="115"/>
      <c r="G32" s="115"/>
      <c r="H32" s="115"/>
      <c r="I32" s="115"/>
      <c r="J32" s="115"/>
      <c r="K32" s="115"/>
      <c r="L32" s="115"/>
      <c r="M32" s="115"/>
      <c r="N32" s="97"/>
      <c r="O32" s="97"/>
      <c r="P32" s="100"/>
      <c r="Q32" s="103"/>
      <c r="R32" s="106"/>
      <c r="S32" s="109"/>
      <c r="T32" s="118"/>
      <c r="U32" s="30"/>
      <c r="V32" s="52"/>
      <c r="W32" s="52"/>
      <c r="X32" s="52"/>
      <c r="Y32" s="52"/>
      <c r="Z32" s="52"/>
      <c r="AA32" s="52"/>
      <c r="AB32" s="52"/>
      <c r="AC32" s="52"/>
      <c r="AD32" s="52"/>
      <c r="AE32" s="52"/>
      <c r="AF32" s="52"/>
      <c r="AG32" s="52"/>
      <c r="AH32" s="52"/>
      <c r="AI32" s="52"/>
      <c r="AJ32" s="52"/>
      <c r="AK32" s="52"/>
      <c r="AL32" s="52"/>
      <c r="AM32" s="52"/>
      <c r="AN32" s="53">
        <f t="shared" si="1"/>
        <v>0</v>
      </c>
      <c r="AO32" s="54"/>
      <c r="AP32" s="121"/>
      <c r="AQ32" s="124"/>
      <c r="AR32" s="106"/>
      <c r="AS32" s="127"/>
    </row>
    <row r="33" spans="1:45" ht="20.100000000000001" customHeight="1" x14ac:dyDescent="0.35">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1"/>
        <v>0</v>
      </c>
      <c r="AO33" s="33"/>
      <c r="AP33" s="121"/>
      <c r="AQ33" s="124"/>
      <c r="AR33" s="106"/>
      <c r="AS33" s="127"/>
    </row>
    <row r="34" spans="1:45" ht="75" customHeight="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1"/>
        <v>0</v>
      </c>
      <c r="AO34" s="33"/>
      <c r="AP34" s="121"/>
      <c r="AQ34" s="124"/>
      <c r="AR34" s="106"/>
      <c r="AS34" s="127"/>
    </row>
    <row r="35" spans="1:45" ht="19.5" hidden="1" customHeight="1" x14ac:dyDescent="0.35">
      <c r="A35" s="113"/>
      <c r="B35" s="116"/>
      <c r="C35" s="116"/>
      <c r="D35" s="116"/>
      <c r="E35" s="116"/>
      <c r="F35" s="116"/>
      <c r="G35" s="116"/>
      <c r="H35" s="116"/>
      <c r="I35" s="116"/>
      <c r="J35" s="116"/>
      <c r="K35" s="116"/>
      <c r="L35" s="116"/>
      <c r="M35" s="116"/>
      <c r="N35" s="98"/>
      <c r="O35" s="98"/>
      <c r="P35" s="101"/>
      <c r="Q35" s="104"/>
      <c r="R35" s="107"/>
      <c r="S35" s="110"/>
      <c r="T35" s="119"/>
      <c r="U35" s="40"/>
      <c r="V35" s="64"/>
      <c r="W35" s="64"/>
      <c r="X35" s="64"/>
      <c r="Y35" s="64"/>
      <c r="Z35" s="64"/>
      <c r="AA35" s="64"/>
      <c r="AB35" s="64"/>
      <c r="AC35" s="64"/>
      <c r="AD35" s="64"/>
      <c r="AE35" s="64"/>
      <c r="AF35" s="64"/>
      <c r="AG35" s="64"/>
      <c r="AH35" s="64"/>
      <c r="AI35" s="64"/>
      <c r="AJ35" s="64"/>
      <c r="AK35" s="64"/>
      <c r="AL35" s="64"/>
      <c r="AM35" s="64"/>
      <c r="AN35" s="42">
        <f t="shared" si="1"/>
        <v>0</v>
      </c>
      <c r="AO35" s="39"/>
      <c r="AP35" s="122"/>
      <c r="AQ35" s="125"/>
      <c r="AR35" s="107"/>
      <c r="AS35" s="128"/>
    </row>
    <row r="36" spans="1:45" ht="18.75" customHeight="1" x14ac:dyDescent="0.35">
      <c r="A36" s="111" t="s">
        <v>107</v>
      </c>
      <c r="B36" s="114" t="s">
        <v>108</v>
      </c>
      <c r="C36" s="114" t="s">
        <v>109</v>
      </c>
      <c r="D36" s="114"/>
      <c r="E36" s="114"/>
      <c r="F36" s="114"/>
      <c r="G36" s="114" t="s">
        <v>79</v>
      </c>
      <c r="H36" s="114"/>
      <c r="I36" s="114"/>
      <c r="J36" s="114"/>
      <c r="K36" s="114"/>
      <c r="L36" s="114" t="s">
        <v>80</v>
      </c>
      <c r="M36" s="114" t="s">
        <v>7</v>
      </c>
      <c r="N36" s="96" t="s">
        <v>110</v>
      </c>
      <c r="O36" s="96" t="s">
        <v>111</v>
      </c>
      <c r="P36" s="99">
        <v>0.8</v>
      </c>
      <c r="Q36" s="102">
        <v>1</v>
      </c>
      <c r="R36" s="105" t="str">
        <f t="shared" ref="R36" si="9">IF(S36&lt;=1600,"BAJO",(IF(AND(S36&gt;1600,S36&lt;=3600),"MODERADO",IF(AND(S36&gt;3600,S36&lt;=4800),"ALTO",IF(AND(S36&gt;4800,S36&lt;=10000),"EXTREMO")))))</f>
        <v>EXTREMO</v>
      </c>
      <c r="S36" s="108">
        <f>(P36*Q36)*10000</f>
        <v>8000</v>
      </c>
      <c r="T36" s="117" t="s">
        <v>9</v>
      </c>
      <c r="U36" s="36" t="s">
        <v>112</v>
      </c>
      <c r="V36" s="31">
        <v>0.25</v>
      </c>
      <c r="W36" s="31"/>
      <c r="X36" s="31"/>
      <c r="Y36" s="31"/>
      <c r="Z36" s="31"/>
      <c r="AA36" s="31">
        <v>0.1</v>
      </c>
      <c r="AB36" s="31"/>
      <c r="AC36" s="31"/>
      <c r="AD36" s="31"/>
      <c r="AE36" s="31"/>
      <c r="AF36" s="31"/>
      <c r="AG36" s="31"/>
      <c r="AH36" s="31"/>
      <c r="AI36" s="31"/>
      <c r="AJ36" s="31"/>
      <c r="AK36" s="31"/>
      <c r="AL36" s="31"/>
      <c r="AM36" s="31"/>
      <c r="AN36" s="38">
        <f>V36+W36+X36+Y36+Z36+AA36</f>
        <v>0.35</v>
      </c>
      <c r="AO36" s="35"/>
      <c r="AP36" s="120">
        <f t="shared" ref="AP36" si="10">P36*(1-AN36)*(1-AN37)*(1-AN38)*(1-AN39)*(1-AN40)*(1-AN41)*(1-AN42)*(1-AN43)*(1-AN44)*(1-AN45)*(1-AN46)*(1-AN47)*(1-AN48)*(1-AN49)</f>
        <v>5.2194020351484377E-3</v>
      </c>
      <c r="AQ36" s="123">
        <f>Q36</f>
        <v>1</v>
      </c>
      <c r="AR36" s="105" t="str">
        <f>IF(AS36&lt;=1600,"BAJO",(IF(AND(AS36&gt;1600,AS36&lt;=3600),"MODERADO",IF(AND(AS36&gt;3600,AS36&lt;=4800),"ALTO",IF(AND(AS36&gt;4800,AS36&lt;10000),"CATASTRÓFICO")))))</f>
        <v>BAJO</v>
      </c>
      <c r="AS36" s="126">
        <f>(AP36*AQ36)*10000</f>
        <v>52.194020351484376</v>
      </c>
    </row>
    <row r="37" spans="1:45" ht="36" x14ac:dyDescent="0.35">
      <c r="A37" s="112"/>
      <c r="B37" s="115"/>
      <c r="C37" s="115"/>
      <c r="D37" s="115"/>
      <c r="E37" s="115"/>
      <c r="F37" s="115"/>
      <c r="G37" s="115"/>
      <c r="H37" s="115"/>
      <c r="I37" s="115"/>
      <c r="J37" s="115"/>
      <c r="K37" s="115"/>
      <c r="L37" s="115"/>
      <c r="M37" s="115"/>
      <c r="N37" s="97"/>
      <c r="O37" s="97"/>
      <c r="P37" s="100"/>
      <c r="Q37" s="103"/>
      <c r="R37" s="106"/>
      <c r="S37" s="109"/>
      <c r="T37" s="118"/>
      <c r="U37" s="30" t="s">
        <v>113</v>
      </c>
      <c r="V37" s="31">
        <v>0.25</v>
      </c>
      <c r="W37" s="31"/>
      <c r="X37" s="31"/>
      <c r="Y37" s="31"/>
      <c r="Z37" s="31"/>
      <c r="AA37" s="31">
        <v>0.1</v>
      </c>
      <c r="AB37" s="31"/>
      <c r="AC37" s="31"/>
      <c r="AD37" s="31"/>
      <c r="AE37" s="31"/>
      <c r="AF37" s="31"/>
      <c r="AG37" s="31"/>
      <c r="AH37" s="31"/>
      <c r="AI37" s="31"/>
      <c r="AJ37" s="31"/>
      <c r="AK37" s="31"/>
      <c r="AL37" s="31"/>
      <c r="AM37" s="31"/>
      <c r="AN37" s="32">
        <f t="shared" ref="AN37:AN100" si="11">V37+W37+X37+Y37+Z37+AA37</f>
        <v>0.35</v>
      </c>
      <c r="AO37" s="33"/>
      <c r="AP37" s="121"/>
      <c r="AQ37" s="124"/>
      <c r="AR37" s="106"/>
      <c r="AS37" s="127"/>
    </row>
    <row r="38" spans="1:45" x14ac:dyDescent="0.35">
      <c r="A38" s="112"/>
      <c r="B38" s="115"/>
      <c r="C38" s="115"/>
      <c r="D38" s="115"/>
      <c r="E38" s="115"/>
      <c r="F38" s="115"/>
      <c r="G38" s="115"/>
      <c r="H38" s="115"/>
      <c r="I38" s="115"/>
      <c r="J38" s="115"/>
      <c r="K38" s="115"/>
      <c r="L38" s="115"/>
      <c r="M38" s="115"/>
      <c r="N38" s="97"/>
      <c r="O38" s="97"/>
      <c r="P38" s="100"/>
      <c r="Q38" s="103"/>
      <c r="R38" s="106"/>
      <c r="S38" s="109"/>
      <c r="T38" s="118"/>
      <c r="U38" s="34" t="s">
        <v>114</v>
      </c>
      <c r="V38" s="31">
        <v>0.25</v>
      </c>
      <c r="W38" s="31"/>
      <c r="X38" s="31"/>
      <c r="Y38" s="31"/>
      <c r="Z38" s="31"/>
      <c r="AA38" s="31">
        <v>0.1</v>
      </c>
      <c r="AB38" s="31"/>
      <c r="AC38" s="31"/>
      <c r="AD38" s="31"/>
      <c r="AE38" s="31"/>
      <c r="AF38" s="31"/>
      <c r="AG38" s="31"/>
      <c r="AH38" s="31"/>
      <c r="AI38" s="31"/>
      <c r="AJ38" s="31"/>
      <c r="AK38" s="31"/>
      <c r="AL38" s="31"/>
      <c r="AM38" s="31"/>
      <c r="AN38" s="32">
        <f t="shared" si="11"/>
        <v>0.35</v>
      </c>
      <c r="AO38" s="33"/>
      <c r="AP38" s="121"/>
      <c r="AQ38" s="124"/>
      <c r="AR38" s="106"/>
      <c r="AS38" s="127"/>
    </row>
    <row r="39" spans="1:45" ht="20.100000000000001" customHeight="1" x14ac:dyDescent="0.35">
      <c r="A39" s="112"/>
      <c r="B39" s="115"/>
      <c r="C39" s="115"/>
      <c r="D39" s="115"/>
      <c r="E39" s="115"/>
      <c r="F39" s="115"/>
      <c r="G39" s="115"/>
      <c r="H39" s="115"/>
      <c r="I39" s="115"/>
      <c r="J39" s="115"/>
      <c r="K39" s="115"/>
      <c r="L39" s="115"/>
      <c r="M39" s="115"/>
      <c r="N39" s="97"/>
      <c r="O39" s="97"/>
      <c r="P39" s="100"/>
      <c r="Q39" s="103"/>
      <c r="R39" s="106"/>
      <c r="S39" s="109"/>
      <c r="T39" s="118"/>
      <c r="U39" s="34" t="s">
        <v>115</v>
      </c>
      <c r="V39" s="31">
        <v>0.25</v>
      </c>
      <c r="W39" s="31"/>
      <c r="X39" s="31"/>
      <c r="Y39" s="31"/>
      <c r="Z39" s="31"/>
      <c r="AA39" s="31">
        <v>0.1</v>
      </c>
      <c r="AB39" s="31"/>
      <c r="AC39" s="31"/>
      <c r="AD39" s="31"/>
      <c r="AE39" s="31"/>
      <c r="AF39" s="31"/>
      <c r="AG39" s="31"/>
      <c r="AH39" s="31"/>
      <c r="AI39" s="31"/>
      <c r="AJ39" s="31"/>
      <c r="AK39" s="31"/>
      <c r="AL39" s="31"/>
      <c r="AM39" s="31"/>
      <c r="AN39" s="32">
        <f t="shared" si="11"/>
        <v>0.35</v>
      </c>
      <c r="AO39" s="33"/>
      <c r="AP39" s="121"/>
      <c r="AQ39" s="124"/>
      <c r="AR39" s="106"/>
      <c r="AS39" s="127"/>
    </row>
    <row r="40" spans="1:45" ht="20.100000000000001" customHeight="1" x14ac:dyDescent="0.35">
      <c r="A40" s="112"/>
      <c r="B40" s="115"/>
      <c r="C40" s="115"/>
      <c r="D40" s="115"/>
      <c r="E40" s="115"/>
      <c r="F40" s="115"/>
      <c r="G40" s="115"/>
      <c r="H40" s="115"/>
      <c r="I40" s="115"/>
      <c r="J40" s="115"/>
      <c r="K40" s="115"/>
      <c r="L40" s="115"/>
      <c r="M40" s="115"/>
      <c r="N40" s="97"/>
      <c r="O40" s="97"/>
      <c r="P40" s="100"/>
      <c r="Q40" s="103"/>
      <c r="R40" s="106"/>
      <c r="S40" s="109"/>
      <c r="T40" s="118"/>
      <c r="U40" s="30" t="s">
        <v>116</v>
      </c>
      <c r="V40" s="31">
        <v>0.25</v>
      </c>
      <c r="W40" s="31"/>
      <c r="X40" s="31"/>
      <c r="Y40" s="31"/>
      <c r="Z40" s="31"/>
      <c r="AA40" s="31">
        <v>0.1</v>
      </c>
      <c r="AB40" s="31"/>
      <c r="AC40" s="31"/>
      <c r="AD40" s="31"/>
      <c r="AE40" s="31"/>
      <c r="AF40" s="31"/>
      <c r="AG40" s="31"/>
      <c r="AH40" s="31"/>
      <c r="AI40" s="31"/>
      <c r="AJ40" s="31"/>
      <c r="AK40" s="31"/>
      <c r="AL40" s="31"/>
      <c r="AM40" s="31"/>
      <c r="AN40" s="32">
        <f t="shared" si="11"/>
        <v>0.35</v>
      </c>
      <c r="AO40" s="33"/>
      <c r="AP40" s="121"/>
      <c r="AQ40" s="124"/>
      <c r="AR40" s="106"/>
      <c r="AS40" s="127"/>
    </row>
    <row r="41" spans="1:45" ht="20.100000000000001" customHeight="1" x14ac:dyDescent="0.35">
      <c r="A41" s="112"/>
      <c r="B41" s="115"/>
      <c r="C41" s="115"/>
      <c r="D41" s="115"/>
      <c r="E41" s="115"/>
      <c r="F41" s="115"/>
      <c r="G41" s="115"/>
      <c r="H41" s="115"/>
      <c r="I41" s="115"/>
      <c r="J41" s="115"/>
      <c r="K41" s="115"/>
      <c r="L41" s="115"/>
      <c r="M41" s="115"/>
      <c r="N41" s="97"/>
      <c r="O41" s="97"/>
      <c r="P41" s="100"/>
      <c r="Q41" s="103"/>
      <c r="R41" s="106"/>
      <c r="S41" s="109"/>
      <c r="T41" s="118"/>
      <c r="U41" s="30" t="s">
        <v>117</v>
      </c>
      <c r="V41" s="31">
        <v>0.25</v>
      </c>
      <c r="W41" s="31"/>
      <c r="X41" s="31"/>
      <c r="Y41" s="31"/>
      <c r="Z41" s="31"/>
      <c r="AA41" s="31">
        <v>0.1</v>
      </c>
      <c r="AB41" s="31"/>
      <c r="AC41" s="31"/>
      <c r="AD41" s="31"/>
      <c r="AE41" s="31"/>
      <c r="AF41" s="31"/>
      <c r="AG41" s="31"/>
      <c r="AH41" s="31"/>
      <c r="AI41" s="31"/>
      <c r="AJ41" s="31"/>
      <c r="AK41" s="31"/>
      <c r="AL41" s="31"/>
      <c r="AM41" s="31"/>
      <c r="AN41" s="32">
        <f t="shared" si="11"/>
        <v>0.35</v>
      </c>
      <c r="AO41" s="33"/>
      <c r="AP41" s="121"/>
      <c r="AQ41" s="124"/>
      <c r="AR41" s="106"/>
      <c r="AS41" s="127"/>
    </row>
    <row r="42" spans="1:45" ht="20.100000000000001" customHeight="1" x14ac:dyDescent="0.35">
      <c r="A42" s="112"/>
      <c r="B42" s="115"/>
      <c r="C42" s="115"/>
      <c r="D42" s="115"/>
      <c r="E42" s="115"/>
      <c r="F42" s="115"/>
      <c r="G42" s="115"/>
      <c r="H42" s="115"/>
      <c r="I42" s="115"/>
      <c r="J42" s="115"/>
      <c r="K42" s="115"/>
      <c r="L42" s="115"/>
      <c r="M42" s="115"/>
      <c r="N42" s="97"/>
      <c r="O42" s="97"/>
      <c r="P42" s="100"/>
      <c r="Q42" s="103"/>
      <c r="R42" s="106"/>
      <c r="S42" s="109"/>
      <c r="T42" s="118"/>
      <c r="U42" s="30" t="s">
        <v>118</v>
      </c>
      <c r="V42" s="31">
        <v>0.25</v>
      </c>
      <c r="W42" s="31"/>
      <c r="X42" s="31"/>
      <c r="Y42" s="31"/>
      <c r="Z42" s="31"/>
      <c r="AA42" s="31">
        <v>0.1</v>
      </c>
      <c r="AB42" s="31"/>
      <c r="AC42" s="31"/>
      <c r="AD42" s="31"/>
      <c r="AE42" s="31"/>
      <c r="AF42" s="31"/>
      <c r="AG42" s="31"/>
      <c r="AH42" s="31"/>
      <c r="AI42" s="31"/>
      <c r="AJ42" s="31"/>
      <c r="AK42" s="31"/>
      <c r="AL42" s="31"/>
      <c r="AM42" s="31"/>
      <c r="AN42" s="32">
        <f t="shared" si="11"/>
        <v>0.35</v>
      </c>
      <c r="AO42" s="33"/>
      <c r="AP42" s="121"/>
      <c r="AQ42" s="124"/>
      <c r="AR42" s="106"/>
      <c r="AS42" s="127"/>
    </row>
    <row r="43" spans="1:45" ht="36" x14ac:dyDescent="0.35">
      <c r="A43" s="112"/>
      <c r="B43" s="115"/>
      <c r="C43" s="115"/>
      <c r="D43" s="115"/>
      <c r="E43" s="115"/>
      <c r="F43" s="115"/>
      <c r="G43" s="115"/>
      <c r="H43" s="115"/>
      <c r="I43" s="115"/>
      <c r="J43" s="115"/>
      <c r="K43" s="115"/>
      <c r="L43" s="115"/>
      <c r="M43" s="115"/>
      <c r="N43" s="97"/>
      <c r="O43" s="97"/>
      <c r="P43" s="100"/>
      <c r="Q43" s="103"/>
      <c r="R43" s="106"/>
      <c r="S43" s="109"/>
      <c r="T43" s="118"/>
      <c r="U43" s="30" t="s">
        <v>119</v>
      </c>
      <c r="V43" s="31"/>
      <c r="W43" s="31">
        <v>0.15</v>
      </c>
      <c r="X43" s="31"/>
      <c r="Y43" s="31"/>
      <c r="Z43" s="31"/>
      <c r="AA43" s="31">
        <v>0.1</v>
      </c>
      <c r="AB43" s="31"/>
      <c r="AC43" s="31"/>
      <c r="AD43" s="31"/>
      <c r="AE43" s="31"/>
      <c r="AF43" s="31"/>
      <c r="AG43" s="31"/>
      <c r="AH43" s="31"/>
      <c r="AI43" s="31"/>
      <c r="AJ43" s="31"/>
      <c r="AK43" s="31"/>
      <c r="AL43" s="31"/>
      <c r="AM43" s="31"/>
      <c r="AN43" s="32">
        <f t="shared" si="11"/>
        <v>0.25</v>
      </c>
      <c r="AO43" s="33"/>
      <c r="AP43" s="121"/>
      <c r="AQ43" s="124"/>
      <c r="AR43" s="106"/>
      <c r="AS43" s="127"/>
    </row>
    <row r="44" spans="1:45" ht="20.100000000000001" customHeight="1" x14ac:dyDescent="0.35">
      <c r="A44" s="112"/>
      <c r="B44" s="115"/>
      <c r="C44" s="115"/>
      <c r="D44" s="115"/>
      <c r="E44" s="115"/>
      <c r="F44" s="115"/>
      <c r="G44" s="115"/>
      <c r="H44" s="115"/>
      <c r="I44" s="115"/>
      <c r="J44" s="115"/>
      <c r="K44" s="115"/>
      <c r="L44" s="115"/>
      <c r="M44" s="115"/>
      <c r="N44" s="97"/>
      <c r="O44" s="97"/>
      <c r="P44" s="100"/>
      <c r="Q44" s="103"/>
      <c r="R44" s="106"/>
      <c r="S44" s="109"/>
      <c r="T44" s="118"/>
      <c r="U44" s="30" t="s">
        <v>120</v>
      </c>
      <c r="V44" s="31"/>
      <c r="W44" s="31">
        <v>0.15</v>
      </c>
      <c r="X44" s="31"/>
      <c r="Y44" s="31"/>
      <c r="Z44" s="31"/>
      <c r="AA44" s="31">
        <v>0.1</v>
      </c>
      <c r="AB44" s="31"/>
      <c r="AC44" s="31"/>
      <c r="AD44" s="31"/>
      <c r="AE44" s="31"/>
      <c r="AF44" s="31"/>
      <c r="AG44" s="31"/>
      <c r="AH44" s="31"/>
      <c r="AI44" s="31"/>
      <c r="AJ44" s="31"/>
      <c r="AK44" s="31"/>
      <c r="AL44" s="31"/>
      <c r="AM44" s="31"/>
      <c r="AN44" s="32">
        <f t="shared" si="11"/>
        <v>0.25</v>
      </c>
      <c r="AO44" s="33"/>
      <c r="AP44" s="121"/>
      <c r="AQ44" s="124"/>
      <c r="AR44" s="106"/>
      <c r="AS44" s="127"/>
    </row>
    <row r="45" spans="1:45" x14ac:dyDescent="0.35">
      <c r="A45" s="112"/>
      <c r="B45" s="115"/>
      <c r="C45" s="115"/>
      <c r="D45" s="115"/>
      <c r="E45" s="115"/>
      <c r="F45" s="115"/>
      <c r="G45" s="115"/>
      <c r="H45" s="115"/>
      <c r="I45" s="115"/>
      <c r="J45" s="115"/>
      <c r="K45" s="115"/>
      <c r="L45" s="115"/>
      <c r="M45" s="115"/>
      <c r="N45" s="97"/>
      <c r="O45" s="97"/>
      <c r="P45" s="100"/>
      <c r="Q45" s="103"/>
      <c r="R45" s="106"/>
      <c r="S45" s="109"/>
      <c r="T45" s="118"/>
      <c r="U45" s="30" t="s">
        <v>121</v>
      </c>
      <c r="V45" s="31">
        <v>0.25</v>
      </c>
      <c r="W45" s="31"/>
      <c r="X45" s="31"/>
      <c r="Y45" s="31"/>
      <c r="Z45" s="31"/>
      <c r="AA45" s="31">
        <v>0.1</v>
      </c>
      <c r="AB45" s="31"/>
      <c r="AC45" s="31"/>
      <c r="AD45" s="31"/>
      <c r="AE45" s="31"/>
      <c r="AF45" s="31"/>
      <c r="AG45" s="31"/>
      <c r="AH45" s="31"/>
      <c r="AI45" s="31"/>
      <c r="AJ45" s="31"/>
      <c r="AK45" s="31"/>
      <c r="AL45" s="31"/>
      <c r="AM45" s="31"/>
      <c r="AN45" s="32">
        <f t="shared" si="11"/>
        <v>0.35</v>
      </c>
      <c r="AO45" s="33"/>
      <c r="AP45" s="121"/>
      <c r="AQ45" s="124"/>
      <c r="AR45" s="106"/>
      <c r="AS45" s="127"/>
    </row>
    <row r="46" spans="1:45" ht="2.25" customHeight="1" x14ac:dyDescent="0.35">
      <c r="A46" s="112"/>
      <c r="B46" s="115"/>
      <c r="C46" s="115"/>
      <c r="D46" s="115"/>
      <c r="E46" s="115"/>
      <c r="F46" s="115"/>
      <c r="G46" s="115"/>
      <c r="H46" s="115"/>
      <c r="I46" s="115"/>
      <c r="J46" s="115"/>
      <c r="K46" s="115"/>
      <c r="L46" s="115"/>
      <c r="M46" s="115"/>
      <c r="N46" s="97"/>
      <c r="O46" s="97"/>
      <c r="P46" s="100"/>
      <c r="Q46" s="103"/>
      <c r="R46" s="106"/>
      <c r="S46" s="109"/>
      <c r="T46" s="118"/>
      <c r="U46" s="30" t="s">
        <v>122</v>
      </c>
      <c r="V46" s="31"/>
      <c r="W46" s="31"/>
      <c r="X46" s="31">
        <v>0.1</v>
      </c>
      <c r="Y46" s="31"/>
      <c r="Z46" s="31"/>
      <c r="AA46" s="31">
        <v>0.1</v>
      </c>
      <c r="AB46" s="31"/>
      <c r="AC46" s="31"/>
      <c r="AD46" s="31"/>
      <c r="AE46" s="31"/>
      <c r="AF46" s="31"/>
      <c r="AG46" s="31"/>
      <c r="AH46" s="31"/>
      <c r="AI46" s="31"/>
      <c r="AJ46" s="31"/>
      <c r="AK46" s="31"/>
      <c r="AL46" s="31"/>
      <c r="AM46" s="31"/>
      <c r="AN46" s="32">
        <f t="shared" si="11"/>
        <v>0.2</v>
      </c>
      <c r="AO46" s="33"/>
      <c r="AP46" s="121"/>
      <c r="AQ46" s="124"/>
      <c r="AR46" s="106"/>
      <c r="AS46" s="127"/>
    </row>
    <row r="47" spans="1:45" ht="19.5" hidden="1" customHeight="1" x14ac:dyDescent="0.35">
      <c r="A47" s="112"/>
      <c r="B47" s="115"/>
      <c r="C47" s="115"/>
      <c r="D47" s="115"/>
      <c r="E47" s="115"/>
      <c r="F47" s="115"/>
      <c r="G47" s="115"/>
      <c r="H47" s="115"/>
      <c r="I47" s="115"/>
      <c r="J47" s="115"/>
      <c r="K47" s="115"/>
      <c r="L47" s="115"/>
      <c r="M47" s="115"/>
      <c r="N47" s="97"/>
      <c r="O47" s="97"/>
      <c r="P47" s="100"/>
      <c r="Q47" s="103"/>
      <c r="R47" s="106"/>
      <c r="S47" s="109"/>
      <c r="T47" s="118"/>
      <c r="U47" s="30" t="s">
        <v>123</v>
      </c>
      <c r="V47" s="31">
        <v>0.25</v>
      </c>
      <c r="W47" s="31"/>
      <c r="X47" s="31"/>
      <c r="Y47" s="31"/>
      <c r="Z47" s="31"/>
      <c r="AA47" s="31">
        <v>0.1</v>
      </c>
      <c r="AB47" s="31"/>
      <c r="AC47" s="31"/>
      <c r="AD47" s="31"/>
      <c r="AE47" s="31"/>
      <c r="AF47" s="31"/>
      <c r="AG47" s="31"/>
      <c r="AH47" s="31"/>
      <c r="AI47" s="31"/>
      <c r="AJ47" s="31"/>
      <c r="AK47" s="31"/>
      <c r="AL47" s="31"/>
      <c r="AM47" s="31"/>
      <c r="AN47" s="32">
        <f t="shared" si="11"/>
        <v>0.35</v>
      </c>
      <c r="AO47" s="33"/>
      <c r="AP47" s="121"/>
      <c r="AQ47" s="124"/>
      <c r="AR47" s="106"/>
      <c r="AS47" s="127"/>
    </row>
    <row r="48" spans="1:45" ht="19.5" hidden="1" customHeight="1" x14ac:dyDescent="0.35">
      <c r="A48" s="112"/>
      <c r="B48" s="115"/>
      <c r="C48" s="115"/>
      <c r="D48" s="115"/>
      <c r="E48" s="115"/>
      <c r="F48" s="115"/>
      <c r="G48" s="115"/>
      <c r="H48" s="115"/>
      <c r="I48" s="115"/>
      <c r="J48" s="115"/>
      <c r="K48" s="115"/>
      <c r="L48" s="115"/>
      <c r="M48" s="115"/>
      <c r="N48" s="97"/>
      <c r="O48" s="97"/>
      <c r="P48" s="100"/>
      <c r="Q48" s="103"/>
      <c r="R48" s="106"/>
      <c r="S48" s="109"/>
      <c r="T48" s="118"/>
      <c r="U48" s="30" t="s">
        <v>124</v>
      </c>
      <c r="V48" s="31"/>
      <c r="W48" s="31">
        <v>0.15</v>
      </c>
      <c r="X48" s="31"/>
      <c r="Y48" s="31"/>
      <c r="Z48" s="31">
        <v>0.15</v>
      </c>
      <c r="AA48" s="31"/>
      <c r="AB48" s="31"/>
      <c r="AC48" s="31"/>
      <c r="AD48" s="31"/>
      <c r="AE48" s="31"/>
      <c r="AF48" s="31"/>
      <c r="AG48" s="31"/>
      <c r="AH48" s="31"/>
      <c r="AI48" s="31"/>
      <c r="AJ48" s="31"/>
      <c r="AK48" s="31"/>
      <c r="AL48" s="31"/>
      <c r="AM48" s="31"/>
      <c r="AN48" s="32">
        <f t="shared" si="11"/>
        <v>0.3</v>
      </c>
      <c r="AO48" s="33"/>
      <c r="AP48" s="121"/>
      <c r="AQ48" s="124"/>
      <c r="AR48" s="106"/>
      <c r="AS48" s="127"/>
    </row>
    <row r="49" spans="1:45" ht="130.5" customHeight="1" thickBot="1" x14ac:dyDescent="0.4">
      <c r="A49" s="113"/>
      <c r="B49" s="116"/>
      <c r="C49" s="116"/>
      <c r="D49" s="116"/>
      <c r="E49" s="116"/>
      <c r="F49" s="116"/>
      <c r="G49" s="116"/>
      <c r="H49" s="116"/>
      <c r="I49" s="116"/>
      <c r="J49" s="116"/>
      <c r="K49" s="116"/>
      <c r="L49" s="116"/>
      <c r="M49" s="116"/>
      <c r="N49" s="98"/>
      <c r="O49" s="98"/>
      <c r="P49" s="101"/>
      <c r="Q49" s="104"/>
      <c r="R49" s="107"/>
      <c r="S49" s="110"/>
      <c r="T49" s="119"/>
      <c r="U49" s="1"/>
      <c r="V49" s="31"/>
      <c r="W49" s="31"/>
      <c r="X49" s="31"/>
      <c r="Y49" s="31"/>
      <c r="Z49" s="31"/>
      <c r="AA49" s="31"/>
      <c r="AB49" s="31"/>
      <c r="AC49" s="31"/>
      <c r="AD49" s="31"/>
      <c r="AE49" s="31"/>
      <c r="AF49" s="31"/>
      <c r="AG49" s="31"/>
      <c r="AH49" s="31"/>
      <c r="AI49" s="31"/>
      <c r="AJ49" s="31"/>
      <c r="AK49" s="31"/>
      <c r="AL49" s="31"/>
      <c r="AM49" s="31"/>
      <c r="AN49" s="42">
        <f t="shared" si="11"/>
        <v>0</v>
      </c>
      <c r="AO49" s="39"/>
      <c r="AP49" s="122"/>
      <c r="AQ49" s="125"/>
      <c r="AR49" s="107"/>
      <c r="AS49" s="128"/>
    </row>
    <row r="50" spans="1:45" ht="20.100000000000001" customHeight="1" x14ac:dyDescent="0.35">
      <c r="A50" s="111" t="s">
        <v>125</v>
      </c>
      <c r="B50" s="114" t="s">
        <v>108</v>
      </c>
      <c r="C50" s="114" t="s">
        <v>126</v>
      </c>
      <c r="D50" s="114"/>
      <c r="E50" s="114"/>
      <c r="F50" s="114"/>
      <c r="G50" s="114" t="s">
        <v>79</v>
      </c>
      <c r="H50" s="114"/>
      <c r="I50" s="114"/>
      <c r="J50" s="114"/>
      <c r="K50" s="114"/>
      <c r="L50" s="114" t="s">
        <v>80</v>
      </c>
      <c r="M50" s="114" t="s">
        <v>5</v>
      </c>
      <c r="N50" s="96" t="s">
        <v>127</v>
      </c>
      <c r="O50" s="96" t="s">
        <v>128</v>
      </c>
      <c r="P50" s="102">
        <v>0.8</v>
      </c>
      <c r="Q50" s="102">
        <v>0.8</v>
      </c>
      <c r="R50" s="105" t="str">
        <f t="shared" ref="R50" si="12">IF(S50&lt;=1600,"BAJO",(IF(AND(S50&gt;1600,S50&lt;=3600),"MODERADO",IF(AND(S50&gt;3600,S50&lt;=4800),"ALTO",IF(AND(S50&gt;4800,S50&lt;=10000),"EXTREMO")))))</f>
        <v>EXTREMO</v>
      </c>
      <c r="S50" s="108">
        <f>(P50*Q50)*10000</f>
        <v>6400.0000000000009</v>
      </c>
      <c r="T50" s="117" t="s">
        <v>9</v>
      </c>
      <c r="U50" s="34" t="s">
        <v>129</v>
      </c>
      <c r="V50" s="31">
        <v>0.25</v>
      </c>
      <c r="W50" s="31"/>
      <c r="X50" s="31"/>
      <c r="Y50" s="31"/>
      <c r="Z50" s="31"/>
      <c r="AA50" s="31">
        <v>0.1</v>
      </c>
      <c r="AB50" s="31"/>
      <c r="AC50" s="31"/>
      <c r="AD50" s="31"/>
      <c r="AE50" s="31"/>
      <c r="AF50" s="31"/>
      <c r="AG50" s="31"/>
      <c r="AH50" s="31"/>
      <c r="AI50" s="31"/>
      <c r="AJ50" s="31"/>
      <c r="AK50" s="31"/>
      <c r="AL50" s="31"/>
      <c r="AM50" s="31"/>
      <c r="AN50" s="38">
        <f t="shared" si="11"/>
        <v>0.35</v>
      </c>
      <c r="AO50" s="35"/>
      <c r="AP50" s="120">
        <f>P50*(1-AN50)*(1-AN51)*(1-AN52)*(1-AN53)*(1-AN54)*(1-AN55)*(1-AN56)*(1-AN57)*(1-AN58)*(1-AN59)*(1-AN60)*(1-AN61)*(1-AN62)*(1-AN63)</f>
        <v>3.3553298797382824E-3</v>
      </c>
      <c r="AQ50" s="123">
        <f>Q50</f>
        <v>0.8</v>
      </c>
      <c r="AR50" s="105" t="str">
        <f t="shared" ref="AR50" si="13">IF(AS50&lt;=1600,"BAJO",(IF(AND(AS50&gt;1600,AS50&lt;=3600),"MODERADO",IF(AND(AS50&gt;3600,AS50&lt;=4800),"ALTO",IF(AND(AS50&gt;4800,AS50&lt;10000),"CATASTRÓFICO")))))</f>
        <v>BAJO</v>
      </c>
      <c r="AS50" s="126">
        <f t="shared" ref="AS50" si="14">(AP50*AQ50)*10000</f>
        <v>26.842639037906263</v>
      </c>
    </row>
    <row r="51" spans="1:45" ht="20.100000000000001" customHeight="1" x14ac:dyDescent="0.35">
      <c r="A51" s="112"/>
      <c r="B51" s="115"/>
      <c r="C51" s="115"/>
      <c r="D51" s="115"/>
      <c r="E51" s="115"/>
      <c r="F51" s="115"/>
      <c r="G51" s="115"/>
      <c r="H51" s="115"/>
      <c r="I51" s="115"/>
      <c r="J51" s="115"/>
      <c r="K51" s="115"/>
      <c r="L51" s="115"/>
      <c r="M51" s="115"/>
      <c r="N51" s="97"/>
      <c r="O51" s="97"/>
      <c r="P51" s="103"/>
      <c r="Q51" s="103"/>
      <c r="R51" s="106"/>
      <c r="S51" s="109"/>
      <c r="T51" s="118"/>
      <c r="U51" s="34" t="s">
        <v>130</v>
      </c>
      <c r="V51" s="31">
        <v>0.25</v>
      </c>
      <c r="W51" s="31"/>
      <c r="X51" s="31"/>
      <c r="Y51" s="31"/>
      <c r="Z51" s="31"/>
      <c r="AA51" s="31">
        <v>0.1</v>
      </c>
      <c r="AB51" s="31"/>
      <c r="AC51" s="31"/>
      <c r="AD51" s="31"/>
      <c r="AE51" s="31"/>
      <c r="AF51" s="31"/>
      <c r="AG51" s="31"/>
      <c r="AH51" s="31"/>
      <c r="AI51" s="31"/>
      <c r="AJ51" s="31"/>
      <c r="AK51" s="31"/>
      <c r="AL51" s="31"/>
      <c r="AM51" s="31"/>
      <c r="AN51" s="32">
        <f t="shared" si="11"/>
        <v>0.35</v>
      </c>
      <c r="AO51" s="33"/>
      <c r="AP51" s="121"/>
      <c r="AQ51" s="124"/>
      <c r="AR51" s="106"/>
      <c r="AS51" s="127"/>
    </row>
    <row r="52" spans="1:45" ht="20.100000000000001" customHeight="1" x14ac:dyDescent="0.35">
      <c r="A52" s="112"/>
      <c r="B52" s="115"/>
      <c r="C52" s="115"/>
      <c r="D52" s="115"/>
      <c r="E52" s="115"/>
      <c r="F52" s="115"/>
      <c r="G52" s="115"/>
      <c r="H52" s="115"/>
      <c r="I52" s="115"/>
      <c r="J52" s="115"/>
      <c r="K52" s="115"/>
      <c r="L52" s="115"/>
      <c r="M52" s="115"/>
      <c r="N52" s="97"/>
      <c r="O52" s="97"/>
      <c r="P52" s="103"/>
      <c r="Q52" s="103"/>
      <c r="R52" s="106"/>
      <c r="S52" s="109"/>
      <c r="T52" s="118"/>
      <c r="U52" s="34" t="s">
        <v>131</v>
      </c>
      <c r="V52" s="31"/>
      <c r="W52" s="31">
        <v>0.15</v>
      </c>
      <c r="X52" s="31"/>
      <c r="Y52" s="31"/>
      <c r="Z52" s="31"/>
      <c r="AA52" s="31">
        <v>0.1</v>
      </c>
      <c r="AB52" s="31"/>
      <c r="AC52" s="31"/>
      <c r="AD52" s="31"/>
      <c r="AE52" s="31"/>
      <c r="AF52" s="31"/>
      <c r="AG52" s="31"/>
      <c r="AH52" s="31"/>
      <c r="AI52" s="31"/>
      <c r="AJ52" s="31"/>
      <c r="AK52" s="31"/>
      <c r="AL52" s="31"/>
      <c r="AM52" s="31"/>
      <c r="AN52" s="32">
        <f t="shared" si="11"/>
        <v>0.25</v>
      </c>
      <c r="AO52" s="33"/>
      <c r="AP52" s="121"/>
      <c r="AQ52" s="124"/>
      <c r="AR52" s="106"/>
      <c r="AS52" s="127"/>
    </row>
    <row r="53" spans="1:45" ht="20.100000000000001" customHeight="1" x14ac:dyDescent="0.35">
      <c r="A53" s="112"/>
      <c r="B53" s="115"/>
      <c r="C53" s="115"/>
      <c r="D53" s="115"/>
      <c r="E53" s="115"/>
      <c r="F53" s="115"/>
      <c r="G53" s="115"/>
      <c r="H53" s="115"/>
      <c r="I53" s="115"/>
      <c r="J53" s="115"/>
      <c r="K53" s="115"/>
      <c r="L53" s="115"/>
      <c r="M53" s="115"/>
      <c r="N53" s="97"/>
      <c r="O53" s="97"/>
      <c r="P53" s="103"/>
      <c r="Q53" s="103"/>
      <c r="R53" s="106"/>
      <c r="S53" s="109"/>
      <c r="T53" s="118"/>
      <c r="U53" s="34" t="s">
        <v>132</v>
      </c>
      <c r="V53" s="31">
        <v>0.25</v>
      </c>
      <c r="W53" s="31"/>
      <c r="X53" s="31"/>
      <c r="Y53" s="31"/>
      <c r="Z53" s="31"/>
      <c r="AA53" s="31">
        <v>0.1</v>
      </c>
      <c r="AB53" s="31"/>
      <c r="AC53" s="31"/>
      <c r="AD53" s="31"/>
      <c r="AE53" s="31"/>
      <c r="AF53" s="31"/>
      <c r="AG53" s="31"/>
      <c r="AH53" s="31"/>
      <c r="AI53" s="31"/>
      <c r="AJ53" s="31"/>
      <c r="AK53" s="31"/>
      <c r="AL53" s="31"/>
      <c r="AM53" s="31"/>
      <c r="AN53" s="32">
        <f t="shared" si="11"/>
        <v>0.35</v>
      </c>
      <c r="AO53" s="33"/>
      <c r="AP53" s="121"/>
      <c r="AQ53" s="124"/>
      <c r="AR53" s="106"/>
      <c r="AS53" s="127"/>
    </row>
    <row r="54" spans="1:45" ht="20.100000000000001" customHeight="1" x14ac:dyDescent="0.35">
      <c r="A54" s="112"/>
      <c r="B54" s="115"/>
      <c r="C54" s="115"/>
      <c r="D54" s="115"/>
      <c r="E54" s="115"/>
      <c r="F54" s="115"/>
      <c r="G54" s="115"/>
      <c r="H54" s="115"/>
      <c r="I54" s="115"/>
      <c r="J54" s="115"/>
      <c r="K54" s="115"/>
      <c r="L54" s="115"/>
      <c r="M54" s="115"/>
      <c r="N54" s="97"/>
      <c r="O54" s="97"/>
      <c r="P54" s="103"/>
      <c r="Q54" s="103"/>
      <c r="R54" s="106"/>
      <c r="S54" s="109"/>
      <c r="T54" s="118"/>
      <c r="U54" s="49" t="s">
        <v>133</v>
      </c>
      <c r="V54" s="31">
        <v>0.25</v>
      </c>
      <c r="W54" s="31"/>
      <c r="X54" s="31"/>
      <c r="Y54" s="31"/>
      <c r="Z54" s="31"/>
      <c r="AA54" s="31">
        <v>0.1</v>
      </c>
      <c r="AB54" s="31"/>
      <c r="AC54" s="31"/>
      <c r="AD54" s="31"/>
      <c r="AE54" s="31"/>
      <c r="AF54" s="31"/>
      <c r="AG54" s="31"/>
      <c r="AH54" s="31"/>
      <c r="AI54" s="31"/>
      <c r="AJ54" s="31"/>
      <c r="AK54" s="31"/>
      <c r="AL54" s="31"/>
      <c r="AM54" s="31"/>
      <c r="AN54" s="32">
        <f t="shared" si="11"/>
        <v>0.35</v>
      </c>
      <c r="AO54" s="33"/>
      <c r="AP54" s="121"/>
      <c r="AQ54" s="124"/>
      <c r="AR54" s="106"/>
      <c r="AS54" s="127"/>
    </row>
    <row r="55" spans="1:45" ht="20.100000000000001" customHeight="1" x14ac:dyDescent="0.35">
      <c r="A55" s="112"/>
      <c r="B55" s="115"/>
      <c r="C55" s="115"/>
      <c r="D55" s="115"/>
      <c r="E55" s="115"/>
      <c r="F55" s="115"/>
      <c r="G55" s="115"/>
      <c r="H55" s="115"/>
      <c r="I55" s="115"/>
      <c r="J55" s="115"/>
      <c r="K55" s="115"/>
      <c r="L55" s="115"/>
      <c r="M55" s="115"/>
      <c r="N55" s="97"/>
      <c r="O55" s="97"/>
      <c r="P55" s="103"/>
      <c r="Q55" s="103"/>
      <c r="R55" s="106"/>
      <c r="S55" s="109"/>
      <c r="T55" s="118"/>
      <c r="U55" s="30" t="s">
        <v>134</v>
      </c>
      <c r="V55" s="31">
        <v>0.25</v>
      </c>
      <c r="W55" s="31"/>
      <c r="X55" s="31"/>
      <c r="Y55" s="31"/>
      <c r="Z55" s="31"/>
      <c r="AA55" s="31">
        <v>0.1</v>
      </c>
      <c r="AB55" s="31"/>
      <c r="AC55" s="31"/>
      <c r="AD55" s="31"/>
      <c r="AE55" s="31"/>
      <c r="AF55" s="31"/>
      <c r="AG55" s="31"/>
      <c r="AH55" s="31"/>
      <c r="AI55" s="31"/>
      <c r="AJ55" s="31"/>
      <c r="AK55" s="31"/>
      <c r="AL55" s="31"/>
      <c r="AM55" s="31"/>
      <c r="AN55" s="32">
        <f t="shared" si="11"/>
        <v>0.35</v>
      </c>
      <c r="AO55" s="33"/>
      <c r="AP55" s="121"/>
      <c r="AQ55" s="124"/>
      <c r="AR55" s="106"/>
      <c r="AS55" s="127"/>
    </row>
    <row r="56" spans="1:45" ht="20.100000000000001" customHeight="1" x14ac:dyDescent="0.35">
      <c r="A56" s="112"/>
      <c r="B56" s="115"/>
      <c r="C56" s="115"/>
      <c r="D56" s="115"/>
      <c r="E56" s="115"/>
      <c r="F56" s="115"/>
      <c r="G56" s="115"/>
      <c r="H56" s="115"/>
      <c r="I56" s="115"/>
      <c r="J56" s="115"/>
      <c r="K56" s="115"/>
      <c r="L56" s="115"/>
      <c r="M56" s="115"/>
      <c r="N56" s="97"/>
      <c r="O56" s="97"/>
      <c r="P56" s="103"/>
      <c r="Q56" s="103"/>
      <c r="R56" s="106"/>
      <c r="S56" s="109"/>
      <c r="T56" s="118"/>
      <c r="U56" s="30" t="s">
        <v>135</v>
      </c>
      <c r="V56" s="31">
        <v>0.25</v>
      </c>
      <c r="W56" s="31"/>
      <c r="X56" s="31"/>
      <c r="Y56" s="31"/>
      <c r="Z56" s="31">
        <v>0.15</v>
      </c>
      <c r="AA56" s="31"/>
      <c r="AB56" s="31"/>
      <c r="AC56" s="31"/>
      <c r="AD56" s="31"/>
      <c r="AE56" s="31"/>
      <c r="AF56" s="31"/>
      <c r="AG56" s="31"/>
      <c r="AH56" s="31"/>
      <c r="AI56" s="31"/>
      <c r="AJ56" s="31"/>
      <c r="AK56" s="31"/>
      <c r="AL56" s="31"/>
      <c r="AM56" s="31"/>
      <c r="AN56" s="32">
        <f t="shared" si="11"/>
        <v>0.4</v>
      </c>
      <c r="AO56" s="33"/>
      <c r="AP56" s="121"/>
      <c r="AQ56" s="124"/>
      <c r="AR56" s="106"/>
      <c r="AS56" s="127"/>
    </row>
    <row r="57" spans="1:45" ht="20.100000000000001" customHeight="1" x14ac:dyDescent="0.35">
      <c r="A57" s="112"/>
      <c r="B57" s="115"/>
      <c r="C57" s="115"/>
      <c r="D57" s="115"/>
      <c r="E57" s="115"/>
      <c r="F57" s="115"/>
      <c r="G57" s="115"/>
      <c r="H57" s="115"/>
      <c r="I57" s="115"/>
      <c r="J57" s="115"/>
      <c r="K57" s="115"/>
      <c r="L57" s="115"/>
      <c r="M57" s="115"/>
      <c r="N57" s="97"/>
      <c r="O57" s="97"/>
      <c r="P57" s="103"/>
      <c r="Q57" s="103"/>
      <c r="R57" s="106"/>
      <c r="S57" s="109"/>
      <c r="T57" s="118"/>
      <c r="U57" s="30" t="s">
        <v>136</v>
      </c>
      <c r="V57" s="31"/>
      <c r="W57" s="31">
        <v>0.15</v>
      </c>
      <c r="X57" s="31"/>
      <c r="Y57" s="31"/>
      <c r="Z57" s="31"/>
      <c r="AA57" s="31">
        <v>0.1</v>
      </c>
      <c r="AB57" s="31"/>
      <c r="AC57" s="31"/>
      <c r="AD57" s="31"/>
      <c r="AE57" s="31"/>
      <c r="AF57" s="31"/>
      <c r="AG57" s="31"/>
      <c r="AH57" s="31"/>
      <c r="AI57" s="31"/>
      <c r="AJ57" s="31"/>
      <c r="AK57" s="31"/>
      <c r="AL57" s="31"/>
      <c r="AM57" s="31"/>
      <c r="AN57" s="32">
        <f t="shared" si="11"/>
        <v>0.25</v>
      </c>
      <c r="AO57" s="33"/>
      <c r="AP57" s="121"/>
      <c r="AQ57" s="124"/>
      <c r="AR57" s="106"/>
      <c r="AS57" s="127"/>
    </row>
    <row r="58" spans="1:45" ht="20.100000000000001" customHeight="1" x14ac:dyDescent="0.35">
      <c r="A58" s="112"/>
      <c r="B58" s="115"/>
      <c r="C58" s="115"/>
      <c r="D58" s="115"/>
      <c r="E58" s="115"/>
      <c r="F58" s="115"/>
      <c r="G58" s="115"/>
      <c r="H58" s="115"/>
      <c r="I58" s="115"/>
      <c r="J58" s="115"/>
      <c r="K58" s="115"/>
      <c r="L58" s="115"/>
      <c r="M58" s="115"/>
      <c r="N58" s="97"/>
      <c r="O58" s="97"/>
      <c r="P58" s="103"/>
      <c r="Q58" s="103"/>
      <c r="R58" s="106"/>
      <c r="S58" s="109"/>
      <c r="T58" s="118"/>
      <c r="U58" s="30" t="s">
        <v>137</v>
      </c>
      <c r="V58" s="31">
        <v>0.25</v>
      </c>
      <c r="W58" s="31"/>
      <c r="X58" s="31"/>
      <c r="Y58" s="31"/>
      <c r="Z58" s="31"/>
      <c r="AA58" s="31">
        <v>0.1</v>
      </c>
      <c r="AB58" s="31"/>
      <c r="AC58" s="31"/>
      <c r="AD58" s="31"/>
      <c r="AE58" s="31"/>
      <c r="AF58" s="31"/>
      <c r="AG58" s="31"/>
      <c r="AH58" s="31"/>
      <c r="AI58" s="31"/>
      <c r="AJ58" s="31"/>
      <c r="AK58" s="31"/>
      <c r="AL58" s="31"/>
      <c r="AM58" s="31"/>
      <c r="AN58" s="32">
        <f t="shared" si="11"/>
        <v>0.35</v>
      </c>
      <c r="AO58" s="33"/>
      <c r="AP58" s="121"/>
      <c r="AQ58" s="124"/>
      <c r="AR58" s="106"/>
      <c r="AS58" s="127"/>
    </row>
    <row r="59" spans="1:45" ht="20.100000000000001" customHeight="1" x14ac:dyDescent="0.35">
      <c r="A59" s="112"/>
      <c r="B59" s="115"/>
      <c r="C59" s="115"/>
      <c r="D59" s="115"/>
      <c r="E59" s="115"/>
      <c r="F59" s="115"/>
      <c r="G59" s="115"/>
      <c r="H59" s="115"/>
      <c r="I59" s="115"/>
      <c r="J59" s="115"/>
      <c r="K59" s="115"/>
      <c r="L59" s="115"/>
      <c r="M59" s="115"/>
      <c r="N59" s="97"/>
      <c r="O59" s="97"/>
      <c r="P59" s="103"/>
      <c r="Q59" s="103"/>
      <c r="R59" s="106"/>
      <c r="S59" s="109"/>
      <c r="T59" s="118"/>
      <c r="U59" s="30" t="s">
        <v>138</v>
      </c>
      <c r="V59" s="31">
        <v>0.25</v>
      </c>
      <c r="W59" s="31"/>
      <c r="X59" s="31"/>
      <c r="Y59" s="31"/>
      <c r="Z59" s="31"/>
      <c r="AA59" s="31">
        <v>0.1</v>
      </c>
      <c r="AB59" s="31"/>
      <c r="AC59" s="31"/>
      <c r="AD59" s="31"/>
      <c r="AE59" s="31"/>
      <c r="AF59" s="31"/>
      <c r="AG59" s="31"/>
      <c r="AH59" s="31"/>
      <c r="AI59" s="31"/>
      <c r="AJ59" s="31"/>
      <c r="AK59" s="31"/>
      <c r="AL59" s="31"/>
      <c r="AM59" s="31"/>
      <c r="AN59" s="32">
        <f t="shared" si="11"/>
        <v>0.35</v>
      </c>
      <c r="AO59" s="33"/>
      <c r="AP59" s="121"/>
      <c r="AQ59" s="124"/>
      <c r="AR59" s="106"/>
      <c r="AS59" s="127"/>
    </row>
    <row r="60" spans="1:45" ht="20.100000000000001" customHeight="1" x14ac:dyDescent="0.35">
      <c r="A60" s="112"/>
      <c r="B60" s="115"/>
      <c r="C60" s="115"/>
      <c r="D60" s="115"/>
      <c r="E60" s="115"/>
      <c r="F60" s="115"/>
      <c r="G60" s="115"/>
      <c r="H60" s="115"/>
      <c r="I60" s="115"/>
      <c r="J60" s="115"/>
      <c r="K60" s="115"/>
      <c r="L60" s="115"/>
      <c r="M60" s="115"/>
      <c r="N60" s="97"/>
      <c r="O60" s="97"/>
      <c r="P60" s="103"/>
      <c r="Q60" s="103"/>
      <c r="R60" s="106"/>
      <c r="S60" s="109"/>
      <c r="T60" s="118"/>
      <c r="U60" s="30" t="s">
        <v>139</v>
      </c>
      <c r="V60" s="31"/>
      <c r="W60" s="31"/>
      <c r="X60" s="31">
        <v>0.1</v>
      </c>
      <c r="Y60" s="31"/>
      <c r="Z60" s="31"/>
      <c r="AA60" s="31">
        <v>0.1</v>
      </c>
      <c r="AB60" s="31"/>
      <c r="AC60" s="31"/>
      <c r="AD60" s="31"/>
      <c r="AE60" s="31"/>
      <c r="AF60" s="31"/>
      <c r="AG60" s="31"/>
      <c r="AH60" s="31"/>
      <c r="AI60" s="31"/>
      <c r="AJ60" s="31"/>
      <c r="AK60" s="31"/>
      <c r="AL60" s="31"/>
      <c r="AM60" s="31"/>
      <c r="AN60" s="32">
        <f t="shared" si="11"/>
        <v>0.2</v>
      </c>
      <c r="AO60" s="33"/>
      <c r="AP60" s="121"/>
      <c r="AQ60" s="124"/>
      <c r="AR60" s="106"/>
      <c r="AS60" s="127"/>
    </row>
    <row r="61" spans="1:45" ht="20.100000000000001" customHeight="1" x14ac:dyDescent="0.35">
      <c r="A61" s="112"/>
      <c r="B61" s="115"/>
      <c r="C61" s="115"/>
      <c r="D61" s="115"/>
      <c r="E61" s="115"/>
      <c r="F61" s="115"/>
      <c r="G61" s="115"/>
      <c r="H61" s="115"/>
      <c r="I61" s="115"/>
      <c r="J61" s="115"/>
      <c r="K61" s="115"/>
      <c r="L61" s="115"/>
      <c r="M61" s="115"/>
      <c r="N61" s="97"/>
      <c r="O61" s="97"/>
      <c r="P61" s="103"/>
      <c r="Q61" s="103"/>
      <c r="R61" s="106"/>
      <c r="S61" s="109"/>
      <c r="T61" s="118"/>
      <c r="U61" s="30" t="s">
        <v>140</v>
      </c>
      <c r="V61" s="31"/>
      <c r="W61" s="31">
        <v>0.15</v>
      </c>
      <c r="X61" s="31"/>
      <c r="Y61" s="31"/>
      <c r="Z61" s="31"/>
      <c r="AA61" s="31">
        <v>0.1</v>
      </c>
      <c r="AB61" s="31"/>
      <c r="AC61" s="31"/>
      <c r="AD61" s="31"/>
      <c r="AE61" s="31"/>
      <c r="AF61" s="31"/>
      <c r="AG61" s="31"/>
      <c r="AH61" s="31"/>
      <c r="AI61" s="31"/>
      <c r="AJ61" s="31"/>
      <c r="AK61" s="31"/>
      <c r="AL61" s="31"/>
      <c r="AM61" s="31"/>
      <c r="AN61" s="32">
        <f t="shared" si="11"/>
        <v>0.25</v>
      </c>
      <c r="AO61" s="33"/>
      <c r="AP61" s="121"/>
      <c r="AQ61" s="124"/>
      <c r="AR61" s="106"/>
      <c r="AS61" s="127"/>
    </row>
    <row r="62" spans="1:45" ht="125.25" customHeight="1" x14ac:dyDescent="0.35">
      <c r="A62" s="112"/>
      <c r="B62" s="115"/>
      <c r="C62" s="115"/>
      <c r="D62" s="115"/>
      <c r="E62" s="115"/>
      <c r="F62" s="115"/>
      <c r="G62" s="115"/>
      <c r="H62" s="115"/>
      <c r="I62" s="115"/>
      <c r="J62" s="115"/>
      <c r="K62" s="115"/>
      <c r="L62" s="115"/>
      <c r="M62" s="115"/>
      <c r="N62" s="97"/>
      <c r="O62" s="97"/>
      <c r="P62" s="103"/>
      <c r="Q62" s="103"/>
      <c r="R62" s="106"/>
      <c r="S62" s="109"/>
      <c r="T62" s="118"/>
      <c r="U62" s="30" t="s">
        <v>141</v>
      </c>
      <c r="V62" s="31">
        <v>0.25</v>
      </c>
      <c r="W62" s="31"/>
      <c r="X62" s="31"/>
      <c r="Y62" s="31"/>
      <c r="Z62" s="31"/>
      <c r="AA62" s="31">
        <v>0.1</v>
      </c>
      <c r="AB62" s="31"/>
      <c r="AC62" s="31"/>
      <c r="AD62" s="31"/>
      <c r="AE62" s="31"/>
      <c r="AF62" s="31"/>
      <c r="AG62" s="31"/>
      <c r="AH62" s="31"/>
      <c r="AI62" s="31"/>
      <c r="AJ62" s="31"/>
      <c r="AK62" s="31"/>
      <c r="AL62" s="31"/>
      <c r="AM62" s="31"/>
      <c r="AN62" s="32">
        <f t="shared" si="11"/>
        <v>0.35</v>
      </c>
      <c r="AO62" s="33"/>
      <c r="AP62" s="121"/>
      <c r="AQ62" s="124"/>
      <c r="AR62" s="106"/>
      <c r="AS62" s="127"/>
    </row>
    <row r="63" spans="1:45" ht="1.5" customHeight="1" thickBot="1" x14ac:dyDescent="0.4">
      <c r="A63" s="113"/>
      <c r="B63" s="116"/>
      <c r="C63" s="116"/>
      <c r="D63" s="116"/>
      <c r="E63" s="116"/>
      <c r="F63" s="116"/>
      <c r="G63" s="116"/>
      <c r="H63" s="116"/>
      <c r="I63" s="116"/>
      <c r="J63" s="116"/>
      <c r="K63" s="116"/>
      <c r="L63" s="116"/>
      <c r="M63" s="116"/>
      <c r="N63" s="98"/>
      <c r="O63" s="98"/>
      <c r="P63" s="104"/>
      <c r="Q63" s="104"/>
      <c r="R63" s="107"/>
      <c r="S63" s="110"/>
      <c r="T63" s="119"/>
      <c r="U63" s="40" t="s">
        <v>142</v>
      </c>
      <c r="V63" s="31">
        <v>0.25</v>
      </c>
      <c r="W63" s="31"/>
      <c r="X63" s="31"/>
      <c r="Y63" s="31"/>
      <c r="Z63" s="31"/>
      <c r="AA63" s="31">
        <v>0.1</v>
      </c>
      <c r="AB63" s="31"/>
      <c r="AC63" s="31"/>
      <c r="AD63" s="31"/>
      <c r="AE63" s="31"/>
      <c r="AF63" s="31"/>
      <c r="AG63" s="31"/>
      <c r="AH63" s="31"/>
      <c r="AI63" s="31"/>
      <c r="AJ63" s="31"/>
      <c r="AK63" s="31"/>
      <c r="AL63" s="31"/>
      <c r="AM63" s="31"/>
      <c r="AN63" s="42">
        <f t="shared" si="11"/>
        <v>0.35</v>
      </c>
      <c r="AO63" s="39"/>
      <c r="AP63" s="122"/>
      <c r="AQ63" s="125"/>
      <c r="AR63" s="107"/>
      <c r="AS63" s="128"/>
    </row>
    <row r="64" spans="1:45" ht="19.5" customHeight="1" x14ac:dyDescent="0.35">
      <c r="A64" s="111" t="s">
        <v>143</v>
      </c>
      <c r="B64" s="114" t="s">
        <v>144</v>
      </c>
      <c r="C64" s="114" t="s">
        <v>145</v>
      </c>
      <c r="D64" s="114"/>
      <c r="E64" s="114"/>
      <c r="F64" s="114"/>
      <c r="G64" s="114" t="s">
        <v>80</v>
      </c>
      <c r="H64" s="114"/>
      <c r="I64" s="114"/>
      <c r="J64" s="114"/>
      <c r="K64" s="114"/>
      <c r="L64" s="114" t="s">
        <v>79</v>
      </c>
      <c r="M64" s="114" t="s">
        <v>5</v>
      </c>
      <c r="N64" s="96" t="s">
        <v>146</v>
      </c>
      <c r="O64" s="96" t="s">
        <v>147</v>
      </c>
      <c r="P64" s="99">
        <v>0.8</v>
      </c>
      <c r="Q64" s="102">
        <v>0.8</v>
      </c>
      <c r="R64" s="105" t="str">
        <f t="shared" ref="R64" si="15">IF(S64&lt;=1600,"BAJO",(IF(AND(S64&gt;1600,S64&lt;=3600),"MODERADO",IF(AND(S64&gt;3600,S64&lt;=4800),"ALTO",IF(AND(S64&gt;4800,S64&lt;=10000),"EXTREMO")))))</f>
        <v>EXTREMO</v>
      </c>
      <c r="S64" s="108">
        <f>(P64*Q64)*10000</f>
        <v>6400.0000000000009</v>
      </c>
      <c r="T64" s="117" t="s">
        <v>9</v>
      </c>
      <c r="U64" s="36" t="s">
        <v>148</v>
      </c>
      <c r="V64" s="31">
        <v>0.25</v>
      </c>
      <c r="W64" s="31"/>
      <c r="X64" s="31"/>
      <c r="Y64" s="31"/>
      <c r="Z64" s="31"/>
      <c r="AA64" s="31">
        <v>0.1</v>
      </c>
      <c r="AB64" s="31"/>
      <c r="AC64" s="31"/>
      <c r="AD64" s="31"/>
      <c r="AE64" s="31"/>
      <c r="AF64" s="31"/>
      <c r="AG64" s="31"/>
      <c r="AH64" s="31"/>
      <c r="AI64" s="31"/>
      <c r="AJ64" s="31"/>
      <c r="AK64" s="31"/>
      <c r="AL64" s="31"/>
      <c r="AM64" s="31"/>
      <c r="AN64" s="38">
        <f t="shared" si="11"/>
        <v>0.35</v>
      </c>
      <c r="AO64" s="35"/>
      <c r="AP64" s="120">
        <f t="shared" ref="AP64" si="16">P64*(1-AN64)*(1-AN65)*(1-AN66)*(1-AN67)*(1-AN68)*(1-AN69)*(1-AN70)*(1-AN71)*(1-AN72)*(1-AN73)*(1-AN74)*(1-AN75)*(1-AN76)*(1-AN77)</f>
        <v>1.2353614284375E-2</v>
      </c>
      <c r="AQ64" s="123">
        <f>Q64</f>
        <v>0.8</v>
      </c>
      <c r="AR64" s="105" t="str">
        <f t="shared" ref="AR64" si="17">IF(AS64&lt;=1600,"BAJO",(IF(AND(AS64&gt;1600,AS64&lt;=3600),"MODERADO",IF(AND(AS64&gt;3600,AS64&lt;=4800),"ALTO",IF(AND(AS64&gt;4800,AS64&lt;10000),"CATASTRÓFICO")))))</f>
        <v>BAJO</v>
      </c>
      <c r="AS64" s="126">
        <f t="shared" ref="AS64" si="18">(AP64*AQ64)*10000</f>
        <v>98.828914275000002</v>
      </c>
    </row>
    <row r="65" spans="1:45" ht="36" x14ac:dyDescent="0.35">
      <c r="A65" s="112"/>
      <c r="B65" s="115"/>
      <c r="C65" s="115"/>
      <c r="D65" s="115"/>
      <c r="E65" s="115"/>
      <c r="F65" s="115"/>
      <c r="G65" s="115"/>
      <c r="H65" s="115"/>
      <c r="I65" s="115"/>
      <c r="J65" s="115"/>
      <c r="K65" s="115"/>
      <c r="L65" s="115"/>
      <c r="M65" s="115"/>
      <c r="N65" s="97"/>
      <c r="O65" s="97"/>
      <c r="P65" s="100"/>
      <c r="Q65" s="103"/>
      <c r="R65" s="106"/>
      <c r="S65" s="109"/>
      <c r="T65" s="118"/>
      <c r="U65" s="30" t="s">
        <v>149</v>
      </c>
      <c r="V65" s="31">
        <v>0.25</v>
      </c>
      <c r="W65" s="31"/>
      <c r="X65" s="31"/>
      <c r="Y65" s="31"/>
      <c r="Z65" s="31"/>
      <c r="AA65" s="31">
        <v>0.1</v>
      </c>
      <c r="AB65" s="31"/>
      <c r="AC65" s="31"/>
      <c r="AD65" s="31"/>
      <c r="AE65" s="31"/>
      <c r="AF65" s="31"/>
      <c r="AG65" s="31"/>
      <c r="AH65" s="31"/>
      <c r="AI65" s="31"/>
      <c r="AJ65" s="31"/>
      <c r="AK65" s="31"/>
      <c r="AL65" s="31"/>
      <c r="AM65" s="31"/>
      <c r="AN65" s="32">
        <f t="shared" si="11"/>
        <v>0.35</v>
      </c>
      <c r="AO65" s="33"/>
      <c r="AP65" s="121"/>
      <c r="AQ65" s="124"/>
      <c r="AR65" s="106"/>
      <c r="AS65" s="127"/>
    </row>
    <row r="66" spans="1:45" ht="36" x14ac:dyDescent="0.35">
      <c r="A66" s="112"/>
      <c r="B66" s="115"/>
      <c r="C66" s="115"/>
      <c r="D66" s="115"/>
      <c r="E66" s="115"/>
      <c r="F66" s="115"/>
      <c r="G66" s="115"/>
      <c r="H66" s="115"/>
      <c r="I66" s="115"/>
      <c r="J66" s="115"/>
      <c r="K66" s="115"/>
      <c r="L66" s="115"/>
      <c r="M66" s="115"/>
      <c r="N66" s="97"/>
      <c r="O66" s="97"/>
      <c r="P66" s="100"/>
      <c r="Q66" s="103"/>
      <c r="R66" s="106"/>
      <c r="S66" s="109"/>
      <c r="T66" s="118"/>
      <c r="U66" s="34" t="s">
        <v>150</v>
      </c>
      <c r="V66" s="31">
        <v>0.25</v>
      </c>
      <c r="W66" s="31"/>
      <c r="X66" s="31"/>
      <c r="Y66" s="31"/>
      <c r="Z66" s="31"/>
      <c r="AA66" s="31">
        <v>0.1</v>
      </c>
      <c r="AB66" s="31"/>
      <c r="AC66" s="31"/>
      <c r="AD66" s="31"/>
      <c r="AE66" s="31"/>
      <c r="AF66" s="31"/>
      <c r="AG66" s="31"/>
      <c r="AH66" s="31"/>
      <c r="AI66" s="31"/>
      <c r="AJ66" s="31"/>
      <c r="AK66" s="31"/>
      <c r="AL66" s="31"/>
      <c r="AM66" s="31"/>
      <c r="AN66" s="32">
        <f t="shared" si="11"/>
        <v>0.35</v>
      </c>
      <c r="AO66" s="33"/>
      <c r="AP66" s="121"/>
      <c r="AQ66" s="124"/>
      <c r="AR66" s="106"/>
      <c r="AS66" s="127"/>
    </row>
    <row r="67" spans="1:45" ht="36" x14ac:dyDescent="0.35">
      <c r="A67" s="112"/>
      <c r="B67" s="115"/>
      <c r="C67" s="115"/>
      <c r="D67" s="115"/>
      <c r="E67" s="115"/>
      <c r="F67" s="115"/>
      <c r="G67" s="115"/>
      <c r="H67" s="115"/>
      <c r="I67" s="115"/>
      <c r="J67" s="115"/>
      <c r="K67" s="115"/>
      <c r="L67" s="115"/>
      <c r="M67" s="115"/>
      <c r="N67" s="97"/>
      <c r="O67" s="97"/>
      <c r="P67" s="100"/>
      <c r="Q67" s="103"/>
      <c r="R67" s="106"/>
      <c r="S67" s="109"/>
      <c r="T67" s="118"/>
      <c r="U67" s="34" t="s">
        <v>151</v>
      </c>
      <c r="V67" s="31">
        <v>0.25</v>
      </c>
      <c r="W67" s="31"/>
      <c r="X67" s="31"/>
      <c r="Y67" s="31"/>
      <c r="Z67" s="31"/>
      <c r="AA67" s="31">
        <v>0.1</v>
      </c>
      <c r="AB67" s="31"/>
      <c r="AC67" s="31"/>
      <c r="AD67" s="31"/>
      <c r="AE67" s="31"/>
      <c r="AF67" s="31"/>
      <c r="AG67" s="31"/>
      <c r="AH67" s="31"/>
      <c r="AI67" s="31"/>
      <c r="AJ67" s="31"/>
      <c r="AK67" s="31"/>
      <c r="AL67" s="31"/>
      <c r="AM67" s="31"/>
      <c r="AN67" s="32">
        <f t="shared" si="11"/>
        <v>0.35</v>
      </c>
      <c r="AO67" s="33"/>
      <c r="AP67" s="121"/>
      <c r="AQ67" s="124"/>
      <c r="AR67" s="106"/>
      <c r="AS67" s="127"/>
    </row>
    <row r="68" spans="1:45" ht="36" x14ac:dyDescent="0.35">
      <c r="A68" s="112"/>
      <c r="B68" s="115"/>
      <c r="C68" s="115"/>
      <c r="D68" s="115"/>
      <c r="E68" s="115"/>
      <c r="F68" s="115"/>
      <c r="G68" s="115"/>
      <c r="H68" s="115"/>
      <c r="I68" s="115"/>
      <c r="J68" s="115"/>
      <c r="K68" s="115"/>
      <c r="L68" s="115"/>
      <c r="M68" s="115"/>
      <c r="N68" s="97"/>
      <c r="O68" s="97"/>
      <c r="P68" s="100"/>
      <c r="Q68" s="103"/>
      <c r="R68" s="106"/>
      <c r="S68" s="109"/>
      <c r="T68" s="118"/>
      <c r="U68" s="30" t="s">
        <v>152</v>
      </c>
      <c r="V68" s="31">
        <v>0.25</v>
      </c>
      <c r="W68" s="31"/>
      <c r="X68" s="31"/>
      <c r="Y68" s="31"/>
      <c r="Z68" s="31"/>
      <c r="AA68" s="31">
        <v>0.1</v>
      </c>
      <c r="AB68" s="31"/>
      <c r="AC68" s="31"/>
      <c r="AD68" s="31"/>
      <c r="AE68" s="31"/>
      <c r="AF68" s="31"/>
      <c r="AG68" s="31"/>
      <c r="AH68" s="31"/>
      <c r="AI68" s="31"/>
      <c r="AJ68" s="31"/>
      <c r="AK68" s="31"/>
      <c r="AL68" s="31"/>
      <c r="AM68" s="31"/>
      <c r="AN68" s="32">
        <f t="shared" si="11"/>
        <v>0.35</v>
      </c>
      <c r="AO68" s="33"/>
      <c r="AP68" s="121"/>
      <c r="AQ68" s="124"/>
      <c r="AR68" s="106"/>
      <c r="AS68" s="127"/>
    </row>
    <row r="69" spans="1:45" ht="36" x14ac:dyDescent="0.35">
      <c r="A69" s="112"/>
      <c r="B69" s="115"/>
      <c r="C69" s="115"/>
      <c r="D69" s="115"/>
      <c r="E69" s="115"/>
      <c r="F69" s="115"/>
      <c r="G69" s="115"/>
      <c r="H69" s="115"/>
      <c r="I69" s="115"/>
      <c r="J69" s="115"/>
      <c r="K69" s="115"/>
      <c r="L69" s="115"/>
      <c r="M69" s="115"/>
      <c r="N69" s="97"/>
      <c r="O69" s="97"/>
      <c r="P69" s="100"/>
      <c r="Q69" s="103"/>
      <c r="R69" s="106"/>
      <c r="S69" s="109"/>
      <c r="T69" s="118"/>
      <c r="U69" s="30" t="s">
        <v>153</v>
      </c>
      <c r="V69" s="31">
        <v>0.25</v>
      </c>
      <c r="W69" s="31"/>
      <c r="X69" s="31"/>
      <c r="Y69" s="31"/>
      <c r="Z69" s="31">
        <v>0.15</v>
      </c>
      <c r="AA69" s="31"/>
      <c r="AB69" s="31"/>
      <c r="AC69" s="31"/>
      <c r="AD69" s="31"/>
      <c r="AE69" s="31"/>
      <c r="AF69" s="31"/>
      <c r="AG69" s="31"/>
      <c r="AH69" s="31"/>
      <c r="AI69" s="31"/>
      <c r="AJ69" s="31"/>
      <c r="AK69" s="31"/>
      <c r="AL69" s="31"/>
      <c r="AM69" s="31"/>
      <c r="AN69" s="32">
        <f t="shared" si="11"/>
        <v>0.4</v>
      </c>
      <c r="AO69" s="33"/>
      <c r="AP69" s="121"/>
      <c r="AQ69" s="124"/>
      <c r="AR69" s="106"/>
      <c r="AS69" s="127"/>
    </row>
    <row r="70" spans="1:45" ht="36" x14ac:dyDescent="0.35">
      <c r="A70" s="112"/>
      <c r="B70" s="115"/>
      <c r="C70" s="115"/>
      <c r="D70" s="115"/>
      <c r="E70" s="115"/>
      <c r="F70" s="115"/>
      <c r="G70" s="115"/>
      <c r="H70" s="115"/>
      <c r="I70" s="115"/>
      <c r="J70" s="115"/>
      <c r="K70" s="115"/>
      <c r="L70" s="115"/>
      <c r="M70" s="115"/>
      <c r="N70" s="97"/>
      <c r="O70" s="97"/>
      <c r="P70" s="100"/>
      <c r="Q70" s="103"/>
      <c r="R70" s="106"/>
      <c r="S70" s="109"/>
      <c r="T70" s="118"/>
      <c r="U70" s="30" t="s">
        <v>154</v>
      </c>
      <c r="V70" s="31">
        <v>0.25</v>
      </c>
      <c r="W70" s="31"/>
      <c r="X70" s="31"/>
      <c r="Y70" s="31"/>
      <c r="Z70" s="31"/>
      <c r="AA70" s="31">
        <v>0.1</v>
      </c>
      <c r="AB70" s="31"/>
      <c r="AC70" s="31"/>
      <c r="AD70" s="31"/>
      <c r="AE70" s="31"/>
      <c r="AF70" s="31"/>
      <c r="AG70" s="31"/>
      <c r="AH70" s="31"/>
      <c r="AI70" s="31"/>
      <c r="AJ70" s="31"/>
      <c r="AK70" s="31"/>
      <c r="AL70" s="31"/>
      <c r="AM70" s="31"/>
      <c r="AN70" s="32">
        <f t="shared" si="11"/>
        <v>0.35</v>
      </c>
      <c r="AO70" s="33"/>
      <c r="AP70" s="121"/>
      <c r="AQ70" s="124"/>
      <c r="AR70" s="106"/>
      <c r="AS70" s="127"/>
    </row>
    <row r="71" spans="1:45" ht="36" x14ac:dyDescent="0.35">
      <c r="A71" s="112"/>
      <c r="B71" s="115"/>
      <c r="C71" s="115"/>
      <c r="D71" s="115"/>
      <c r="E71" s="115"/>
      <c r="F71" s="115"/>
      <c r="G71" s="115"/>
      <c r="H71" s="115"/>
      <c r="I71" s="115"/>
      <c r="J71" s="115"/>
      <c r="K71" s="115"/>
      <c r="L71" s="115"/>
      <c r="M71" s="115"/>
      <c r="N71" s="97"/>
      <c r="O71" s="97"/>
      <c r="P71" s="100"/>
      <c r="Q71" s="103"/>
      <c r="R71" s="106"/>
      <c r="S71" s="109"/>
      <c r="T71" s="118"/>
      <c r="U71" s="30" t="s">
        <v>155</v>
      </c>
      <c r="V71" s="31"/>
      <c r="W71" s="31">
        <v>0.15</v>
      </c>
      <c r="X71" s="31"/>
      <c r="Y71" s="31"/>
      <c r="Z71" s="31"/>
      <c r="AA71" s="31">
        <v>0.1</v>
      </c>
      <c r="AB71" s="31"/>
      <c r="AC71" s="31"/>
      <c r="AD71" s="31"/>
      <c r="AE71" s="31"/>
      <c r="AF71" s="31"/>
      <c r="AG71" s="31"/>
      <c r="AH71" s="31"/>
      <c r="AI71" s="31"/>
      <c r="AJ71" s="31"/>
      <c r="AK71" s="31"/>
      <c r="AL71" s="31"/>
      <c r="AM71" s="31"/>
      <c r="AN71" s="32">
        <f t="shared" si="11"/>
        <v>0.25</v>
      </c>
      <c r="AO71" s="33"/>
      <c r="AP71" s="121"/>
      <c r="AQ71" s="124"/>
      <c r="AR71" s="106"/>
      <c r="AS71" s="127"/>
    </row>
    <row r="72" spans="1:45" ht="36" x14ac:dyDescent="0.35">
      <c r="A72" s="112"/>
      <c r="B72" s="115"/>
      <c r="C72" s="115"/>
      <c r="D72" s="115"/>
      <c r="E72" s="115"/>
      <c r="F72" s="115"/>
      <c r="G72" s="115"/>
      <c r="H72" s="115"/>
      <c r="I72" s="115"/>
      <c r="J72" s="115"/>
      <c r="K72" s="115"/>
      <c r="L72" s="115"/>
      <c r="M72" s="115"/>
      <c r="N72" s="97"/>
      <c r="O72" s="97"/>
      <c r="P72" s="100"/>
      <c r="Q72" s="103"/>
      <c r="R72" s="106"/>
      <c r="S72" s="109"/>
      <c r="T72" s="118"/>
      <c r="U72" s="30" t="s">
        <v>156</v>
      </c>
      <c r="V72" s="31"/>
      <c r="W72" s="31">
        <v>0.15</v>
      </c>
      <c r="X72" s="31"/>
      <c r="Y72" s="31"/>
      <c r="Z72" s="31">
        <v>0.15</v>
      </c>
      <c r="AA72" s="31"/>
      <c r="AB72" s="31"/>
      <c r="AC72" s="31"/>
      <c r="AD72" s="31"/>
      <c r="AE72" s="31"/>
      <c r="AF72" s="31"/>
      <c r="AG72" s="31"/>
      <c r="AH72" s="31"/>
      <c r="AI72" s="31"/>
      <c r="AJ72" s="31"/>
      <c r="AK72" s="31"/>
      <c r="AL72" s="31"/>
      <c r="AM72" s="31"/>
      <c r="AN72" s="32">
        <f t="shared" si="11"/>
        <v>0.3</v>
      </c>
      <c r="AO72" s="33"/>
      <c r="AP72" s="121"/>
      <c r="AQ72" s="124"/>
      <c r="AR72" s="106"/>
      <c r="AS72" s="127"/>
    </row>
    <row r="73" spans="1:45" ht="54" x14ac:dyDescent="0.35">
      <c r="A73" s="112"/>
      <c r="B73" s="115"/>
      <c r="C73" s="115"/>
      <c r="D73" s="115"/>
      <c r="E73" s="115"/>
      <c r="F73" s="115"/>
      <c r="G73" s="115"/>
      <c r="H73" s="115"/>
      <c r="I73" s="115"/>
      <c r="J73" s="115"/>
      <c r="K73" s="115"/>
      <c r="L73" s="115"/>
      <c r="M73" s="115"/>
      <c r="N73" s="97"/>
      <c r="O73" s="97"/>
      <c r="P73" s="100"/>
      <c r="Q73" s="103"/>
      <c r="R73" s="106"/>
      <c r="S73" s="109"/>
      <c r="T73" s="118"/>
      <c r="U73" s="30" t="s">
        <v>157</v>
      </c>
      <c r="V73" s="31">
        <v>0.25</v>
      </c>
      <c r="W73" s="31"/>
      <c r="X73" s="31"/>
      <c r="Y73" s="31"/>
      <c r="Z73" s="31"/>
      <c r="AA73" s="31">
        <v>0.1</v>
      </c>
      <c r="AB73" s="31"/>
      <c r="AC73" s="31"/>
      <c r="AD73" s="31"/>
      <c r="AE73" s="31"/>
      <c r="AF73" s="31"/>
      <c r="AG73" s="31"/>
      <c r="AH73" s="31"/>
      <c r="AI73" s="31"/>
      <c r="AJ73" s="31"/>
      <c r="AK73" s="31"/>
      <c r="AL73" s="31"/>
      <c r="AM73" s="31"/>
      <c r="AN73" s="32">
        <f t="shared" si="11"/>
        <v>0.35</v>
      </c>
      <c r="AO73" s="33"/>
      <c r="AP73" s="121"/>
      <c r="AQ73" s="124"/>
      <c r="AR73" s="106"/>
      <c r="AS73" s="127"/>
    </row>
    <row r="74" spans="1:45" x14ac:dyDescent="0.35">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11"/>
        <v>0</v>
      </c>
      <c r="AO74" s="33"/>
      <c r="AP74" s="121"/>
      <c r="AQ74" s="124"/>
      <c r="AR74" s="106"/>
      <c r="AS74" s="127"/>
    </row>
    <row r="75" spans="1:45" ht="15.75" customHeight="1" x14ac:dyDescent="0.35">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11"/>
        <v>0</v>
      </c>
      <c r="AO75" s="33"/>
      <c r="AP75" s="121"/>
      <c r="AQ75" s="124"/>
      <c r="AR75" s="106"/>
      <c r="AS75" s="127"/>
    </row>
    <row r="76" spans="1:45" x14ac:dyDescent="0.35">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11"/>
        <v>0</v>
      </c>
      <c r="AO76" s="33"/>
      <c r="AP76" s="121"/>
      <c r="AQ76" s="124"/>
      <c r="AR76" s="106"/>
      <c r="AS76" s="127"/>
    </row>
    <row r="77" spans="1:45" ht="18.600000000000001" thickBot="1" x14ac:dyDescent="0.4">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11"/>
        <v>0</v>
      </c>
      <c r="AO77" s="39"/>
      <c r="AP77" s="122"/>
      <c r="AQ77" s="125"/>
      <c r="AR77" s="107"/>
      <c r="AS77" s="128"/>
    </row>
    <row r="78" spans="1:45" ht="36" x14ac:dyDescent="0.35">
      <c r="A78" s="111" t="s">
        <v>158</v>
      </c>
      <c r="B78" s="114" t="s">
        <v>144</v>
      </c>
      <c r="C78" s="114" t="s">
        <v>159</v>
      </c>
      <c r="D78" s="114"/>
      <c r="E78" s="114"/>
      <c r="F78" s="114" t="s">
        <v>80</v>
      </c>
      <c r="G78" s="114"/>
      <c r="H78" s="114"/>
      <c r="I78" s="114"/>
      <c r="J78" s="114"/>
      <c r="K78" s="114"/>
      <c r="L78" s="114" t="s">
        <v>79</v>
      </c>
      <c r="M78" s="114" t="s">
        <v>5</v>
      </c>
      <c r="N78" s="96" t="s">
        <v>160</v>
      </c>
      <c r="O78" s="96" t="s">
        <v>161</v>
      </c>
      <c r="P78" s="99">
        <v>0.6</v>
      </c>
      <c r="Q78" s="102">
        <v>0.6</v>
      </c>
      <c r="R78" s="105" t="str">
        <f t="shared" ref="R78" si="19">IF(S78&lt;=1600,"BAJO",(IF(AND(S78&gt;1600,S78&lt;=3600),"MODERADO",IF(AND(S78&gt;3600,S78&lt;=4800),"ALTO",IF(AND(S78&gt;4800,S78&lt;=10000),"EXTREMO")))))</f>
        <v>MODERADO</v>
      </c>
      <c r="S78" s="108">
        <f>(P78*Q78)*10000</f>
        <v>3600</v>
      </c>
      <c r="T78" s="117" t="s">
        <v>9</v>
      </c>
      <c r="U78" s="36" t="s">
        <v>162</v>
      </c>
      <c r="V78" s="31">
        <v>0.25</v>
      </c>
      <c r="W78" s="31"/>
      <c r="X78" s="31"/>
      <c r="Y78" s="31"/>
      <c r="Z78" s="31"/>
      <c r="AA78" s="31">
        <v>0.1</v>
      </c>
      <c r="AB78" s="31"/>
      <c r="AC78" s="31"/>
      <c r="AD78" s="31"/>
      <c r="AE78" s="31"/>
      <c r="AF78" s="31"/>
      <c r="AG78" s="31"/>
      <c r="AH78" s="31"/>
      <c r="AI78" s="31"/>
      <c r="AJ78" s="31"/>
      <c r="AK78" s="31"/>
      <c r="AL78" s="31"/>
      <c r="AM78" s="31"/>
      <c r="AN78" s="38">
        <f t="shared" si="11"/>
        <v>0.35</v>
      </c>
      <c r="AO78" s="35"/>
      <c r="AP78" s="120">
        <f t="shared" ref="AP78" si="20">P78*(1-AN78)*(1-AN79)*(1-AN80)*(1-AN81)*(1-AN82)*(1-AN83)*(1-AN84)*(1-AN85)*(1-AN86)*(1-AN87)*(1-AN88)*(1-AN89)*(1-AN90)*(1-AN91)</f>
        <v>1.1211290999999996E-2</v>
      </c>
      <c r="AQ78" s="123">
        <f>Q78</f>
        <v>0.6</v>
      </c>
      <c r="AR78" s="105" t="str">
        <f>IF(AS78&lt;=1600,"BAJO",(IF(AND(AS78&gt;1600,AS78&lt;=3600),"MODERADO",IF(AND(AS78&gt;3600,AS78&lt;=4800),"ALTO",IF(AND(AS78&gt;4800,AS78&lt;=10000),"CATASTRÓFICO")))))</f>
        <v>BAJO</v>
      </c>
      <c r="AS78" s="126">
        <f t="shared" ref="AS78" si="21">(AP78*AQ78)*10000</f>
        <v>67.267745999999974</v>
      </c>
    </row>
    <row r="79" spans="1:45" ht="36" x14ac:dyDescent="0.35">
      <c r="A79" s="112"/>
      <c r="B79" s="115"/>
      <c r="C79" s="115"/>
      <c r="D79" s="115"/>
      <c r="E79" s="115"/>
      <c r="F79" s="115"/>
      <c r="G79" s="115"/>
      <c r="H79" s="115"/>
      <c r="I79" s="115"/>
      <c r="J79" s="115"/>
      <c r="K79" s="115"/>
      <c r="L79" s="115"/>
      <c r="M79" s="115"/>
      <c r="N79" s="97"/>
      <c r="O79" s="97"/>
      <c r="P79" s="100"/>
      <c r="Q79" s="103"/>
      <c r="R79" s="106"/>
      <c r="S79" s="109"/>
      <c r="T79" s="118"/>
      <c r="U79" s="30" t="s">
        <v>163</v>
      </c>
      <c r="V79" s="31">
        <v>0.25</v>
      </c>
      <c r="W79" s="31"/>
      <c r="X79" s="31"/>
      <c r="Y79" s="31"/>
      <c r="Z79" s="31">
        <v>0.15</v>
      </c>
      <c r="AA79" s="31"/>
      <c r="AB79" s="31"/>
      <c r="AC79" s="31"/>
      <c r="AD79" s="31"/>
      <c r="AE79" s="31"/>
      <c r="AF79" s="31"/>
      <c r="AG79" s="31"/>
      <c r="AH79" s="31"/>
      <c r="AI79" s="31"/>
      <c r="AJ79" s="31"/>
      <c r="AK79" s="31"/>
      <c r="AL79" s="31"/>
      <c r="AM79" s="31"/>
      <c r="AN79" s="32">
        <f t="shared" si="11"/>
        <v>0.4</v>
      </c>
      <c r="AO79" s="33"/>
      <c r="AP79" s="121"/>
      <c r="AQ79" s="124"/>
      <c r="AR79" s="106"/>
      <c r="AS79" s="127"/>
    </row>
    <row r="80" spans="1:45" ht="36" x14ac:dyDescent="0.35">
      <c r="A80" s="112"/>
      <c r="B80" s="115"/>
      <c r="C80" s="115"/>
      <c r="D80" s="115"/>
      <c r="E80" s="115"/>
      <c r="F80" s="115"/>
      <c r="G80" s="115"/>
      <c r="H80" s="115"/>
      <c r="I80" s="115"/>
      <c r="J80" s="115"/>
      <c r="K80" s="115"/>
      <c r="L80" s="115"/>
      <c r="M80" s="115"/>
      <c r="N80" s="97"/>
      <c r="O80" s="97"/>
      <c r="P80" s="100"/>
      <c r="Q80" s="103"/>
      <c r="R80" s="106"/>
      <c r="S80" s="109"/>
      <c r="T80" s="118"/>
      <c r="U80" s="34" t="s">
        <v>164</v>
      </c>
      <c r="V80" s="31">
        <v>0.25</v>
      </c>
      <c r="W80" s="31"/>
      <c r="X80" s="31"/>
      <c r="Y80" s="31"/>
      <c r="Z80" s="31"/>
      <c r="AA80" s="31">
        <v>0.1</v>
      </c>
      <c r="AB80" s="31"/>
      <c r="AC80" s="31"/>
      <c r="AD80" s="31"/>
      <c r="AE80" s="31"/>
      <c r="AF80" s="31"/>
      <c r="AG80" s="31"/>
      <c r="AH80" s="31"/>
      <c r="AI80" s="31"/>
      <c r="AJ80" s="31"/>
      <c r="AK80" s="31"/>
      <c r="AL80" s="31"/>
      <c r="AM80" s="31"/>
      <c r="AN80" s="32">
        <f t="shared" si="11"/>
        <v>0.35</v>
      </c>
      <c r="AO80" s="33"/>
      <c r="AP80" s="121"/>
      <c r="AQ80" s="124"/>
      <c r="AR80" s="106"/>
      <c r="AS80" s="127"/>
    </row>
    <row r="81" spans="1:45" ht="36" x14ac:dyDescent="0.35">
      <c r="A81" s="112"/>
      <c r="B81" s="115"/>
      <c r="C81" s="115"/>
      <c r="D81" s="115"/>
      <c r="E81" s="115"/>
      <c r="F81" s="115"/>
      <c r="G81" s="115"/>
      <c r="H81" s="115"/>
      <c r="I81" s="115"/>
      <c r="J81" s="115"/>
      <c r="K81" s="115"/>
      <c r="L81" s="115"/>
      <c r="M81" s="115"/>
      <c r="N81" s="97"/>
      <c r="O81" s="97"/>
      <c r="P81" s="100"/>
      <c r="Q81" s="103"/>
      <c r="R81" s="106"/>
      <c r="S81" s="109"/>
      <c r="T81" s="118"/>
      <c r="U81" s="34" t="s">
        <v>165</v>
      </c>
      <c r="V81" s="31">
        <v>0.25</v>
      </c>
      <c r="W81" s="31"/>
      <c r="X81" s="31"/>
      <c r="Y81" s="31"/>
      <c r="Z81" s="31"/>
      <c r="AA81" s="31">
        <v>0.1</v>
      </c>
      <c r="AB81" s="31"/>
      <c r="AC81" s="31"/>
      <c r="AD81" s="31"/>
      <c r="AE81" s="31"/>
      <c r="AF81" s="31"/>
      <c r="AG81" s="31"/>
      <c r="AH81" s="31"/>
      <c r="AI81" s="31"/>
      <c r="AJ81" s="31"/>
      <c r="AK81" s="31"/>
      <c r="AL81" s="31"/>
      <c r="AM81" s="31"/>
      <c r="AN81" s="32">
        <f t="shared" si="11"/>
        <v>0.35</v>
      </c>
      <c r="AO81" s="33"/>
      <c r="AP81" s="121"/>
      <c r="AQ81" s="124"/>
      <c r="AR81" s="106"/>
      <c r="AS81" s="127"/>
    </row>
    <row r="82" spans="1:45" ht="36" x14ac:dyDescent="0.35">
      <c r="A82" s="112"/>
      <c r="B82" s="115"/>
      <c r="C82" s="115"/>
      <c r="D82" s="115"/>
      <c r="E82" s="115"/>
      <c r="F82" s="115"/>
      <c r="G82" s="115"/>
      <c r="H82" s="115"/>
      <c r="I82" s="115"/>
      <c r="J82" s="115"/>
      <c r="K82" s="115"/>
      <c r="L82" s="115"/>
      <c r="M82" s="115"/>
      <c r="N82" s="97"/>
      <c r="O82" s="97"/>
      <c r="P82" s="100"/>
      <c r="Q82" s="103"/>
      <c r="R82" s="106"/>
      <c r="S82" s="109"/>
      <c r="T82" s="118"/>
      <c r="U82" s="30" t="s">
        <v>166</v>
      </c>
      <c r="V82" s="31">
        <v>0.25</v>
      </c>
      <c r="W82" s="31"/>
      <c r="X82" s="31"/>
      <c r="Y82" s="31"/>
      <c r="Z82" s="31">
        <v>0.15</v>
      </c>
      <c r="AA82" s="31"/>
      <c r="AB82" s="31"/>
      <c r="AC82" s="31"/>
      <c r="AD82" s="31"/>
      <c r="AE82" s="31"/>
      <c r="AF82" s="31"/>
      <c r="AG82" s="31"/>
      <c r="AH82" s="31"/>
      <c r="AI82" s="31"/>
      <c r="AJ82" s="31"/>
      <c r="AK82" s="31"/>
      <c r="AL82" s="31"/>
      <c r="AM82" s="31"/>
      <c r="AN82" s="32">
        <f t="shared" si="11"/>
        <v>0.4</v>
      </c>
      <c r="AO82" s="33"/>
      <c r="AP82" s="121"/>
      <c r="AQ82" s="124"/>
      <c r="AR82" s="106"/>
      <c r="AS82" s="127"/>
    </row>
    <row r="83" spans="1:45" ht="36" x14ac:dyDescent="0.35">
      <c r="A83" s="112"/>
      <c r="B83" s="115"/>
      <c r="C83" s="115"/>
      <c r="D83" s="115"/>
      <c r="E83" s="115"/>
      <c r="F83" s="115"/>
      <c r="G83" s="115"/>
      <c r="H83" s="115"/>
      <c r="I83" s="115"/>
      <c r="J83" s="115"/>
      <c r="K83" s="115"/>
      <c r="L83" s="115"/>
      <c r="M83" s="115"/>
      <c r="N83" s="97"/>
      <c r="O83" s="97"/>
      <c r="P83" s="100"/>
      <c r="Q83" s="103"/>
      <c r="R83" s="106"/>
      <c r="S83" s="109"/>
      <c r="T83" s="118"/>
      <c r="U83" s="30" t="s">
        <v>167</v>
      </c>
      <c r="V83" s="31">
        <v>0.25</v>
      </c>
      <c r="W83" s="31"/>
      <c r="X83" s="31"/>
      <c r="Y83" s="31"/>
      <c r="Z83" s="31">
        <v>0.15</v>
      </c>
      <c r="AA83" s="31"/>
      <c r="AB83" s="31"/>
      <c r="AC83" s="31"/>
      <c r="AD83" s="31"/>
      <c r="AE83" s="31"/>
      <c r="AF83" s="31"/>
      <c r="AG83" s="31"/>
      <c r="AH83" s="31"/>
      <c r="AI83" s="31"/>
      <c r="AJ83" s="31"/>
      <c r="AK83" s="31"/>
      <c r="AL83" s="31"/>
      <c r="AM83" s="31"/>
      <c r="AN83" s="32">
        <f t="shared" si="11"/>
        <v>0.4</v>
      </c>
      <c r="AO83" s="33"/>
      <c r="AP83" s="121"/>
      <c r="AQ83" s="124"/>
      <c r="AR83" s="106"/>
      <c r="AS83" s="127"/>
    </row>
    <row r="84" spans="1:45" ht="36" x14ac:dyDescent="0.35">
      <c r="A84" s="112"/>
      <c r="B84" s="115"/>
      <c r="C84" s="115"/>
      <c r="D84" s="115"/>
      <c r="E84" s="115"/>
      <c r="F84" s="115"/>
      <c r="G84" s="115"/>
      <c r="H84" s="115"/>
      <c r="I84" s="115"/>
      <c r="J84" s="115"/>
      <c r="K84" s="115"/>
      <c r="L84" s="115"/>
      <c r="M84" s="115"/>
      <c r="N84" s="97"/>
      <c r="O84" s="97"/>
      <c r="P84" s="100"/>
      <c r="Q84" s="103"/>
      <c r="R84" s="106"/>
      <c r="S84" s="109"/>
      <c r="T84" s="118"/>
      <c r="U84" s="30" t="s">
        <v>168</v>
      </c>
      <c r="V84" s="31">
        <v>0.25</v>
      </c>
      <c r="W84" s="31"/>
      <c r="X84" s="31"/>
      <c r="Y84" s="31"/>
      <c r="Z84" s="31">
        <v>0.15</v>
      </c>
      <c r="AA84" s="31"/>
      <c r="AB84" s="31"/>
      <c r="AC84" s="31"/>
      <c r="AD84" s="31"/>
      <c r="AE84" s="31"/>
      <c r="AF84" s="31"/>
      <c r="AG84" s="31"/>
      <c r="AH84" s="31"/>
      <c r="AI84" s="31"/>
      <c r="AJ84" s="31"/>
      <c r="AK84" s="31"/>
      <c r="AL84" s="31"/>
      <c r="AM84" s="31"/>
      <c r="AN84" s="32">
        <f t="shared" si="11"/>
        <v>0.4</v>
      </c>
      <c r="AO84" s="33"/>
      <c r="AP84" s="121"/>
      <c r="AQ84" s="124"/>
      <c r="AR84" s="106"/>
      <c r="AS84" s="127"/>
    </row>
    <row r="85" spans="1:45" x14ac:dyDescent="0.35">
      <c r="A85" s="112"/>
      <c r="B85" s="115"/>
      <c r="C85" s="115"/>
      <c r="D85" s="115"/>
      <c r="E85" s="115"/>
      <c r="F85" s="115"/>
      <c r="G85" s="115"/>
      <c r="H85" s="115"/>
      <c r="I85" s="115"/>
      <c r="J85" s="115"/>
      <c r="K85" s="115"/>
      <c r="L85" s="115"/>
      <c r="M85" s="115"/>
      <c r="N85" s="97"/>
      <c r="O85" s="97"/>
      <c r="P85" s="100"/>
      <c r="Q85" s="103"/>
      <c r="R85" s="106"/>
      <c r="S85" s="109"/>
      <c r="T85" s="118"/>
      <c r="U85" s="30" t="s">
        <v>169</v>
      </c>
      <c r="V85" s="31"/>
      <c r="W85" s="31">
        <v>0.15</v>
      </c>
      <c r="X85" s="31"/>
      <c r="Y85" s="31"/>
      <c r="Z85" s="31"/>
      <c r="AA85" s="31">
        <v>0.1</v>
      </c>
      <c r="AB85" s="31"/>
      <c r="AC85" s="31"/>
      <c r="AD85" s="31"/>
      <c r="AE85" s="31"/>
      <c r="AF85" s="31"/>
      <c r="AG85" s="31"/>
      <c r="AH85" s="31"/>
      <c r="AI85" s="31"/>
      <c r="AJ85" s="31"/>
      <c r="AK85" s="31"/>
      <c r="AL85" s="31"/>
      <c r="AM85" s="31"/>
      <c r="AN85" s="32">
        <f t="shared" si="11"/>
        <v>0.25</v>
      </c>
      <c r="AO85" s="33"/>
      <c r="AP85" s="121"/>
      <c r="AQ85" s="124"/>
      <c r="AR85" s="106"/>
      <c r="AS85" s="127"/>
    </row>
    <row r="86" spans="1:45" ht="36" x14ac:dyDescent="0.35">
      <c r="A86" s="112"/>
      <c r="B86" s="115"/>
      <c r="C86" s="115"/>
      <c r="D86" s="115"/>
      <c r="E86" s="115"/>
      <c r="F86" s="115"/>
      <c r="G86" s="115"/>
      <c r="H86" s="115"/>
      <c r="I86" s="115"/>
      <c r="J86" s="115"/>
      <c r="K86" s="115"/>
      <c r="L86" s="115"/>
      <c r="M86" s="115"/>
      <c r="N86" s="97"/>
      <c r="O86" s="97"/>
      <c r="P86" s="100"/>
      <c r="Q86" s="103"/>
      <c r="R86" s="106"/>
      <c r="S86" s="109"/>
      <c r="T86" s="118"/>
      <c r="U86" s="30" t="s">
        <v>170</v>
      </c>
      <c r="V86" s="31"/>
      <c r="W86" s="31">
        <v>0.15</v>
      </c>
      <c r="X86" s="31"/>
      <c r="Y86" s="31"/>
      <c r="Z86" s="31">
        <v>0.15</v>
      </c>
      <c r="AA86" s="31"/>
      <c r="AB86" s="31"/>
      <c r="AC86" s="31"/>
      <c r="AD86" s="31"/>
      <c r="AE86" s="31"/>
      <c r="AF86" s="31"/>
      <c r="AG86" s="31"/>
      <c r="AH86" s="31"/>
      <c r="AI86" s="31"/>
      <c r="AJ86" s="31"/>
      <c r="AK86" s="31"/>
      <c r="AL86" s="31"/>
      <c r="AM86" s="31"/>
      <c r="AN86" s="32">
        <f t="shared" si="11"/>
        <v>0.3</v>
      </c>
      <c r="AO86" s="33"/>
      <c r="AP86" s="121"/>
      <c r="AQ86" s="124"/>
      <c r="AR86" s="106"/>
      <c r="AS86" s="127"/>
    </row>
    <row r="87" spans="1:45"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11"/>
        <v>0</v>
      </c>
      <c r="AO87" s="33"/>
      <c r="AP87" s="121"/>
      <c r="AQ87" s="124"/>
      <c r="AR87" s="106"/>
      <c r="AS87" s="127"/>
    </row>
    <row r="88" spans="1:45"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11"/>
        <v>0</v>
      </c>
      <c r="AO88" s="33"/>
      <c r="AP88" s="121"/>
      <c r="AQ88" s="124"/>
      <c r="AR88" s="106"/>
      <c r="AS88" s="127"/>
    </row>
    <row r="89" spans="1:45"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11"/>
        <v>0</v>
      </c>
      <c r="AO89" s="33"/>
      <c r="AP89" s="121"/>
      <c r="AQ89" s="124"/>
      <c r="AR89" s="106"/>
      <c r="AS89" s="127"/>
    </row>
    <row r="90" spans="1:45"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11"/>
        <v>0</v>
      </c>
      <c r="AO90" s="33"/>
      <c r="AP90" s="121"/>
      <c r="AQ90" s="124"/>
      <c r="AR90" s="106"/>
      <c r="AS90" s="127"/>
    </row>
    <row r="91" spans="1:45" ht="18.60000000000000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11"/>
        <v>0</v>
      </c>
      <c r="AO91" s="39"/>
      <c r="AP91" s="122"/>
      <c r="AQ91" s="125"/>
      <c r="AR91" s="107"/>
      <c r="AS91" s="128"/>
    </row>
    <row r="92" spans="1:45" x14ac:dyDescent="0.35">
      <c r="A92" s="111" t="s">
        <v>171</v>
      </c>
      <c r="B92" s="114" t="s">
        <v>144</v>
      </c>
      <c r="C92" s="114" t="s">
        <v>172</v>
      </c>
      <c r="D92" s="114"/>
      <c r="E92" s="114"/>
      <c r="F92" s="114"/>
      <c r="G92" s="114" t="s">
        <v>79</v>
      </c>
      <c r="H92" s="114"/>
      <c r="I92" s="114"/>
      <c r="J92" s="114"/>
      <c r="K92" s="114"/>
      <c r="L92" s="114" t="s">
        <v>80</v>
      </c>
      <c r="M92" s="114" t="s">
        <v>5</v>
      </c>
      <c r="N92" s="96" t="s">
        <v>173</v>
      </c>
      <c r="O92" s="96" t="s">
        <v>174</v>
      </c>
      <c r="P92" s="99">
        <v>0.8</v>
      </c>
      <c r="Q92" s="102">
        <v>0.8</v>
      </c>
      <c r="R92" s="105" t="str">
        <f t="shared" ref="R92" si="22">IF(S92&lt;=1600,"BAJO",(IF(AND(S92&gt;1600,S92&lt;=3600),"MODERADO",IF(AND(S92&gt;3600,S92&lt;=4800),"ALTO",IF(AND(S92&gt;4800,S92&lt;=10000),"EXTREMO")))))</f>
        <v>EXTREMO</v>
      </c>
      <c r="S92" s="108">
        <f t="shared" ref="S92" si="23">(P92*Q92)*10000</f>
        <v>6400.0000000000009</v>
      </c>
      <c r="T92" s="117" t="s">
        <v>9</v>
      </c>
      <c r="U92" s="36" t="s">
        <v>175</v>
      </c>
      <c r="V92" s="31">
        <v>0.25</v>
      </c>
      <c r="W92" s="31"/>
      <c r="X92" s="31"/>
      <c r="Y92" s="31"/>
      <c r="Z92" s="31"/>
      <c r="AA92" s="31">
        <v>0.1</v>
      </c>
      <c r="AB92" s="31"/>
      <c r="AC92" s="31"/>
      <c r="AD92" s="31"/>
      <c r="AE92" s="31"/>
      <c r="AF92" s="31"/>
      <c r="AG92" s="31"/>
      <c r="AH92" s="31"/>
      <c r="AI92" s="31"/>
      <c r="AJ92" s="31"/>
      <c r="AK92" s="31"/>
      <c r="AL92" s="31"/>
      <c r="AM92" s="31"/>
      <c r="AN92" s="38">
        <f t="shared" si="11"/>
        <v>0.35</v>
      </c>
      <c r="AO92" s="35"/>
      <c r="AP92" s="120">
        <f>P92*(1-AN92)*(1-AN93)*(1-AN94)*(1-AN95)*(1-AN96)*(1-AN97)*(1-AN98)*(1-AN99)*(1-AN100)*(1-AN101)*(1-AN102)*(1-AN103)*(1-AN104)*(1-AN105)</f>
        <v>1.5521207690625002E-2</v>
      </c>
      <c r="AQ92" s="123">
        <f t="shared" ref="AQ92" si="24">Q92</f>
        <v>0.8</v>
      </c>
      <c r="AR92" s="105" t="str">
        <f t="shared" ref="AR92" si="25">IF(AS92&lt;=1600,"BAJO",(IF(AND(AS92&gt;1600,AS92&lt;=3600),"MODERADO",IF(AND(AS92&gt;3600,AS92&lt;=4800),"ALTO",IF(AND(AS92&gt;4800,AS92&lt;=10000),"CATASTRÓFICO")))))</f>
        <v>BAJO</v>
      </c>
      <c r="AS92" s="126">
        <f t="shared" ref="AS92" si="26">(AP92*AQ92)*10000</f>
        <v>124.16966152500002</v>
      </c>
    </row>
    <row r="93" spans="1:45" x14ac:dyDescent="0.35">
      <c r="A93" s="112"/>
      <c r="B93" s="115"/>
      <c r="C93" s="115"/>
      <c r="D93" s="115"/>
      <c r="E93" s="115"/>
      <c r="F93" s="115"/>
      <c r="G93" s="115"/>
      <c r="H93" s="115"/>
      <c r="I93" s="115"/>
      <c r="J93" s="115"/>
      <c r="K93" s="115"/>
      <c r="L93" s="115"/>
      <c r="M93" s="115"/>
      <c r="N93" s="97"/>
      <c r="O93" s="97"/>
      <c r="P93" s="100"/>
      <c r="Q93" s="103"/>
      <c r="R93" s="106"/>
      <c r="S93" s="109"/>
      <c r="T93" s="118"/>
      <c r="U93" s="30" t="s">
        <v>176</v>
      </c>
      <c r="V93" s="31">
        <v>0.25</v>
      </c>
      <c r="W93" s="31"/>
      <c r="X93" s="31"/>
      <c r="Y93" s="31"/>
      <c r="Z93" s="31"/>
      <c r="AA93" s="31">
        <v>0.1</v>
      </c>
      <c r="AB93" s="31"/>
      <c r="AC93" s="31"/>
      <c r="AD93" s="31"/>
      <c r="AE93" s="31"/>
      <c r="AF93" s="31"/>
      <c r="AG93" s="31"/>
      <c r="AH93" s="31"/>
      <c r="AI93" s="31"/>
      <c r="AJ93" s="31"/>
      <c r="AK93" s="31"/>
      <c r="AL93" s="31"/>
      <c r="AM93" s="31"/>
      <c r="AN93" s="32">
        <f t="shared" si="11"/>
        <v>0.35</v>
      </c>
      <c r="AO93" s="33"/>
      <c r="AP93" s="121"/>
      <c r="AQ93" s="124"/>
      <c r="AR93" s="106"/>
      <c r="AS93" s="127"/>
    </row>
    <row r="94" spans="1:45" x14ac:dyDescent="0.35">
      <c r="A94" s="112"/>
      <c r="B94" s="115"/>
      <c r="C94" s="115"/>
      <c r="D94" s="115"/>
      <c r="E94" s="115"/>
      <c r="F94" s="115"/>
      <c r="G94" s="115"/>
      <c r="H94" s="115"/>
      <c r="I94" s="115"/>
      <c r="J94" s="115"/>
      <c r="K94" s="115"/>
      <c r="L94" s="115"/>
      <c r="M94" s="115"/>
      <c r="N94" s="97"/>
      <c r="O94" s="97"/>
      <c r="P94" s="100"/>
      <c r="Q94" s="103"/>
      <c r="R94" s="106"/>
      <c r="S94" s="109"/>
      <c r="T94" s="118"/>
      <c r="U94" s="30" t="s">
        <v>177</v>
      </c>
      <c r="V94" s="31">
        <v>0.25</v>
      </c>
      <c r="W94" s="31"/>
      <c r="X94" s="31"/>
      <c r="Y94" s="31"/>
      <c r="Z94" s="31"/>
      <c r="AA94" s="31">
        <v>0.1</v>
      </c>
      <c r="AB94" s="31"/>
      <c r="AC94" s="31"/>
      <c r="AD94" s="31"/>
      <c r="AE94" s="31"/>
      <c r="AF94" s="31"/>
      <c r="AG94" s="31"/>
      <c r="AH94" s="31"/>
      <c r="AI94" s="31"/>
      <c r="AJ94" s="31"/>
      <c r="AK94" s="31"/>
      <c r="AL94" s="31"/>
      <c r="AM94" s="31"/>
      <c r="AN94" s="32">
        <f t="shared" si="11"/>
        <v>0.35</v>
      </c>
      <c r="AO94" s="33"/>
      <c r="AP94" s="121"/>
      <c r="AQ94" s="124"/>
      <c r="AR94" s="106"/>
      <c r="AS94" s="127"/>
    </row>
    <row r="95" spans="1:45" x14ac:dyDescent="0.35">
      <c r="A95" s="112"/>
      <c r="B95" s="115"/>
      <c r="C95" s="115"/>
      <c r="D95" s="115"/>
      <c r="E95" s="115"/>
      <c r="F95" s="115"/>
      <c r="G95" s="115"/>
      <c r="H95" s="115"/>
      <c r="I95" s="115"/>
      <c r="J95" s="115"/>
      <c r="K95" s="115"/>
      <c r="L95" s="115"/>
      <c r="M95" s="115"/>
      <c r="N95" s="97"/>
      <c r="O95" s="97"/>
      <c r="P95" s="100"/>
      <c r="Q95" s="103"/>
      <c r="R95" s="106"/>
      <c r="S95" s="109"/>
      <c r="T95" s="118"/>
      <c r="U95" s="30" t="s">
        <v>178</v>
      </c>
      <c r="V95" s="31">
        <v>0.25</v>
      </c>
      <c r="W95" s="31"/>
      <c r="X95" s="31"/>
      <c r="Y95" s="31"/>
      <c r="Z95" s="31"/>
      <c r="AA95" s="31">
        <v>0.1</v>
      </c>
      <c r="AB95" s="31"/>
      <c r="AC95" s="31"/>
      <c r="AD95" s="31"/>
      <c r="AE95" s="31"/>
      <c r="AF95" s="31"/>
      <c r="AG95" s="31"/>
      <c r="AH95" s="31"/>
      <c r="AI95" s="31"/>
      <c r="AJ95" s="31"/>
      <c r="AK95" s="31"/>
      <c r="AL95" s="31"/>
      <c r="AM95" s="31"/>
      <c r="AN95" s="32">
        <f t="shared" si="11"/>
        <v>0.35</v>
      </c>
      <c r="AO95" s="33"/>
      <c r="AP95" s="121"/>
      <c r="AQ95" s="124"/>
      <c r="AR95" s="106"/>
      <c r="AS95" s="127"/>
    </row>
    <row r="96" spans="1:45" x14ac:dyDescent="0.35">
      <c r="A96" s="112"/>
      <c r="B96" s="115"/>
      <c r="C96" s="115"/>
      <c r="D96" s="115"/>
      <c r="E96" s="115"/>
      <c r="F96" s="115"/>
      <c r="G96" s="115"/>
      <c r="H96" s="115"/>
      <c r="I96" s="115"/>
      <c r="J96" s="115"/>
      <c r="K96" s="115"/>
      <c r="L96" s="115"/>
      <c r="M96" s="115"/>
      <c r="N96" s="97"/>
      <c r="O96" s="97"/>
      <c r="P96" s="100"/>
      <c r="Q96" s="103"/>
      <c r="R96" s="106"/>
      <c r="S96" s="109"/>
      <c r="T96" s="118"/>
      <c r="U96" s="30" t="s">
        <v>179</v>
      </c>
      <c r="V96" s="31"/>
      <c r="W96" s="31">
        <v>0.15</v>
      </c>
      <c r="X96" s="31"/>
      <c r="Y96" s="31"/>
      <c r="Z96" s="31">
        <v>0.15</v>
      </c>
      <c r="AA96" s="31"/>
      <c r="AB96" s="31"/>
      <c r="AC96" s="31"/>
      <c r="AD96" s="31"/>
      <c r="AE96" s="31"/>
      <c r="AF96" s="31"/>
      <c r="AG96" s="31"/>
      <c r="AH96" s="31"/>
      <c r="AI96" s="31"/>
      <c r="AJ96" s="31"/>
      <c r="AK96" s="31"/>
      <c r="AL96" s="31"/>
      <c r="AM96" s="31"/>
      <c r="AN96" s="32">
        <f t="shared" si="11"/>
        <v>0.3</v>
      </c>
      <c r="AO96" s="33"/>
      <c r="AP96" s="121"/>
      <c r="AQ96" s="124"/>
      <c r="AR96" s="106"/>
      <c r="AS96" s="127"/>
    </row>
    <row r="97" spans="1:45" x14ac:dyDescent="0.35">
      <c r="A97" s="112"/>
      <c r="B97" s="115"/>
      <c r="C97" s="115"/>
      <c r="D97" s="115"/>
      <c r="E97" s="115"/>
      <c r="F97" s="115"/>
      <c r="G97" s="115"/>
      <c r="H97" s="115"/>
      <c r="I97" s="115"/>
      <c r="J97" s="115"/>
      <c r="K97" s="115"/>
      <c r="L97" s="115"/>
      <c r="M97" s="115"/>
      <c r="N97" s="97"/>
      <c r="O97" s="97"/>
      <c r="P97" s="100"/>
      <c r="Q97" s="103"/>
      <c r="R97" s="106"/>
      <c r="S97" s="109"/>
      <c r="T97" s="118"/>
      <c r="U97" s="30" t="s">
        <v>180</v>
      </c>
      <c r="V97" s="31"/>
      <c r="W97" s="31">
        <v>0.15</v>
      </c>
      <c r="X97" s="31"/>
      <c r="Y97" s="31"/>
      <c r="Z97" s="31"/>
      <c r="AA97" s="31">
        <v>0.1</v>
      </c>
      <c r="AB97" s="31"/>
      <c r="AC97" s="31"/>
      <c r="AD97" s="31"/>
      <c r="AE97" s="31"/>
      <c r="AF97" s="31"/>
      <c r="AG97" s="31"/>
      <c r="AH97" s="31"/>
      <c r="AI97" s="31"/>
      <c r="AJ97" s="31"/>
      <c r="AK97" s="31"/>
      <c r="AL97" s="31"/>
      <c r="AM97" s="31"/>
      <c r="AN97" s="32">
        <f t="shared" si="11"/>
        <v>0.25</v>
      </c>
      <c r="AO97" s="33"/>
      <c r="AP97" s="121"/>
      <c r="AQ97" s="124"/>
      <c r="AR97" s="106"/>
      <c r="AS97" s="127"/>
    </row>
    <row r="98" spans="1:45" x14ac:dyDescent="0.35">
      <c r="A98" s="112"/>
      <c r="B98" s="115"/>
      <c r="C98" s="115"/>
      <c r="D98" s="115"/>
      <c r="E98" s="115"/>
      <c r="F98" s="115"/>
      <c r="G98" s="115"/>
      <c r="H98" s="115"/>
      <c r="I98" s="115"/>
      <c r="J98" s="115"/>
      <c r="K98" s="115"/>
      <c r="L98" s="115"/>
      <c r="M98" s="115"/>
      <c r="N98" s="97"/>
      <c r="O98" s="97"/>
      <c r="P98" s="100"/>
      <c r="Q98" s="103"/>
      <c r="R98" s="106"/>
      <c r="S98" s="109"/>
      <c r="T98" s="118"/>
      <c r="U98" s="30" t="s">
        <v>181</v>
      </c>
      <c r="V98" s="31"/>
      <c r="W98" s="31">
        <v>0.15</v>
      </c>
      <c r="X98" s="31"/>
      <c r="Y98" s="31"/>
      <c r="Z98" s="31">
        <v>0.15</v>
      </c>
      <c r="AA98" s="31"/>
      <c r="AB98" s="31"/>
      <c r="AC98" s="31"/>
      <c r="AD98" s="31"/>
      <c r="AE98" s="31"/>
      <c r="AF98" s="31"/>
      <c r="AG98" s="31"/>
      <c r="AH98" s="31"/>
      <c r="AI98" s="31"/>
      <c r="AJ98" s="31"/>
      <c r="AK98" s="31"/>
      <c r="AL98" s="31"/>
      <c r="AM98" s="31"/>
      <c r="AN98" s="32">
        <f t="shared" si="11"/>
        <v>0.3</v>
      </c>
      <c r="AO98" s="33"/>
      <c r="AP98" s="121"/>
      <c r="AQ98" s="124"/>
      <c r="AR98" s="106"/>
      <c r="AS98" s="127"/>
    </row>
    <row r="99" spans="1:45" x14ac:dyDescent="0.35">
      <c r="A99" s="112"/>
      <c r="B99" s="115"/>
      <c r="C99" s="115"/>
      <c r="D99" s="115"/>
      <c r="E99" s="115"/>
      <c r="F99" s="115"/>
      <c r="G99" s="115"/>
      <c r="H99" s="115"/>
      <c r="I99" s="115"/>
      <c r="J99" s="115"/>
      <c r="K99" s="115"/>
      <c r="L99" s="115"/>
      <c r="M99" s="115"/>
      <c r="N99" s="97"/>
      <c r="O99" s="97"/>
      <c r="P99" s="100"/>
      <c r="Q99" s="103"/>
      <c r="R99" s="106"/>
      <c r="S99" s="109"/>
      <c r="T99" s="118"/>
      <c r="U99" s="30" t="s">
        <v>182</v>
      </c>
      <c r="V99" s="31">
        <v>0.25</v>
      </c>
      <c r="W99" s="31"/>
      <c r="X99" s="31"/>
      <c r="Y99" s="31"/>
      <c r="Z99" s="31"/>
      <c r="AA99" s="31">
        <v>0.1</v>
      </c>
      <c r="AB99" s="31"/>
      <c r="AC99" s="31"/>
      <c r="AD99" s="31"/>
      <c r="AE99" s="31"/>
      <c r="AF99" s="31"/>
      <c r="AG99" s="31"/>
      <c r="AH99" s="31"/>
      <c r="AI99" s="31"/>
      <c r="AJ99" s="31"/>
      <c r="AK99" s="31"/>
      <c r="AL99" s="31"/>
      <c r="AM99" s="31"/>
      <c r="AN99" s="32">
        <f t="shared" si="11"/>
        <v>0.35</v>
      </c>
      <c r="AO99" s="33"/>
      <c r="AP99" s="121"/>
      <c r="AQ99" s="124"/>
      <c r="AR99" s="106"/>
      <c r="AS99" s="127"/>
    </row>
    <row r="100" spans="1:45"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t="s">
        <v>183</v>
      </c>
      <c r="V100" s="31"/>
      <c r="W100" s="31">
        <v>0.15</v>
      </c>
      <c r="X100" s="31"/>
      <c r="Y100" s="31"/>
      <c r="Z100" s="31">
        <v>0.15</v>
      </c>
      <c r="AA100" s="31"/>
      <c r="AB100" s="31"/>
      <c r="AC100" s="31"/>
      <c r="AD100" s="31"/>
      <c r="AE100" s="31"/>
      <c r="AF100" s="31"/>
      <c r="AG100" s="31"/>
      <c r="AH100" s="31"/>
      <c r="AI100" s="31"/>
      <c r="AJ100" s="31"/>
      <c r="AK100" s="31"/>
      <c r="AL100" s="31"/>
      <c r="AM100" s="31"/>
      <c r="AN100" s="32">
        <f t="shared" si="11"/>
        <v>0.3</v>
      </c>
      <c r="AO100" s="33"/>
      <c r="AP100" s="121"/>
      <c r="AQ100" s="124"/>
      <c r="AR100" s="106"/>
      <c r="AS100" s="127"/>
    </row>
    <row r="101" spans="1:45"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t="s">
        <v>184</v>
      </c>
      <c r="V101" s="31">
        <v>0.25</v>
      </c>
      <c r="W101" s="31"/>
      <c r="X101" s="31"/>
      <c r="Y101" s="31"/>
      <c r="Z101" s="31"/>
      <c r="AA101" s="31">
        <v>0.1</v>
      </c>
      <c r="AB101" s="31"/>
      <c r="AC101" s="31"/>
      <c r="AD101" s="31"/>
      <c r="AE101" s="31"/>
      <c r="AF101" s="31"/>
      <c r="AG101" s="31"/>
      <c r="AH101" s="31"/>
      <c r="AI101" s="31"/>
      <c r="AJ101" s="31"/>
      <c r="AK101" s="31"/>
      <c r="AL101" s="31"/>
      <c r="AM101" s="31"/>
      <c r="AN101" s="32">
        <f t="shared" ref="AN101:AN119" si="27">V101+W101+X101+Y101+Z101+AA101</f>
        <v>0.35</v>
      </c>
      <c r="AO101" s="33"/>
      <c r="AP101" s="121"/>
      <c r="AQ101" s="124"/>
      <c r="AR101" s="106"/>
      <c r="AS101" s="127"/>
    </row>
    <row r="102" spans="1:45"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7"/>
        <v>0</v>
      </c>
      <c r="AO102" s="33"/>
      <c r="AP102" s="121"/>
      <c r="AQ102" s="124"/>
      <c r="AR102" s="106"/>
      <c r="AS102" s="127"/>
    </row>
    <row r="103" spans="1:45"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7"/>
        <v>0</v>
      </c>
      <c r="AO103" s="33"/>
      <c r="AP103" s="121"/>
      <c r="AQ103" s="124"/>
      <c r="AR103" s="106"/>
      <c r="AS103" s="127"/>
    </row>
    <row r="104" spans="1:45"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7"/>
        <v>0</v>
      </c>
      <c r="AO104" s="33"/>
      <c r="AP104" s="121"/>
      <c r="AQ104" s="124"/>
      <c r="AR104" s="106"/>
      <c r="AS104" s="127"/>
    </row>
    <row r="105" spans="1:45" ht="79.5" customHeight="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7"/>
        <v>0</v>
      </c>
      <c r="AO105" s="39"/>
      <c r="AP105" s="122"/>
      <c r="AQ105" s="125"/>
      <c r="AR105" s="107"/>
      <c r="AS105" s="128"/>
    </row>
    <row r="106" spans="1:45" ht="36" x14ac:dyDescent="0.35">
      <c r="A106" s="111" t="s">
        <v>185</v>
      </c>
      <c r="B106" s="114" t="s">
        <v>144</v>
      </c>
      <c r="C106" s="114" t="s">
        <v>186</v>
      </c>
      <c r="D106" s="114"/>
      <c r="E106" s="114"/>
      <c r="F106" s="114" t="s">
        <v>80</v>
      </c>
      <c r="G106" s="114"/>
      <c r="H106" s="114"/>
      <c r="I106" s="114"/>
      <c r="J106" s="114"/>
      <c r="K106" s="114"/>
      <c r="L106" s="114" t="s">
        <v>79</v>
      </c>
      <c r="M106" s="114" t="s">
        <v>5</v>
      </c>
      <c r="N106" s="96" t="s">
        <v>187</v>
      </c>
      <c r="O106" s="96" t="s">
        <v>188</v>
      </c>
      <c r="P106" s="99">
        <v>0.6</v>
      </c>
      <c r="Q106" s="102">
        <v>0.6</v>
      </c>
      <c r="R106" s="105" t="str">
        <f t="shared" ref="R106" si="28">IF(S106&lt;=1600,"BAJO",(IF(AND(S106&gt;1600,S106&lt;=3600),"MODERADO",IF(AND(S106&gt;3600,S106&lt;=4800),"ALTO",IF(AND(S106&gt;4800,S106&lt;=10000),"EXTREMO")))))</f>
        <v>MODERADO</v>
      </c>
      <c r="S106" s="108">
        <f t="shared" ref="S106" si="29">(P106*Q106)*10000</f>
        <v>3600</v>
      </c>
      <c r="T106" s="117" t="s">
        <v>9</v>
      </c>
      <c r="U106" s="36" t="s">
        <v>189</v>
      </c>
      <c r="V106" s="31">
        <v>0.25</v>
      </c>
      <c r="W106" s="31"/>
      <c r="X106" s="31"/>
      <c r="Y106" s="31"/>
      <c r="Z106" s="31"/>
      <c r="AA106" s="31">
        <v>0.1</v>
      </c>
      <c r="AB106" s="31"/>
      <c r="AC106" s="31"/>
      <c r="AD106" s="31"/>
      <c r="AE106" s="31"/>
      <c r="AF106" s="31"/>
      <c r="AG106" s="31"/>
      <c r="AH106" s="31"/>
      <c r="AI106" s="31"/>
      <c r="AJ106" s="31"/>
      <c r="AK106" s="31"/>
      <c r="AL106" s="31"/>
      <c r="AM106" s="31"/>
      <c r="AN106" s="38">
        <f t="shared" si="27"/>
        <v>0.35</v>
      </c>
      <c r="AO106" s="35"/>
      <c r="AP106" s="120">
        <f t="shared" ref="AP106" si="30">P106*(1-AN106)*(1-AN107)*(1-AN108)*(1-AN109)*(1-AN110)*(1-AN111)*(1-AN112)*(1-AN113)*(1-AN114)*(1-AN115)*(1-AN116)*(1-AN117)*(1-AN118)*(1-AN119)</f>
        <v>4.4489249999999994E-2</v>
      </c>
      <c r="AQ106" s="123">
        <f t="shared" ref="AQ106" si="31">Q106</f>
        <v>0.6</v>
      </c>
      <c r="AR106" s="105" t="str">
        <f t="shared" ref="AR106" si="32">IF(AS106&lt;=1600,"BAJO",(IF(AND(AS106&gt;1600,AS106&lt;=3600),"MODERADO",IF(AND(AS106&gt;3600,AS106&lt;=4800),"ALTO",IF(AND(AS106&gt;4800,AS106&lt;=10000),"CATASTRÓFICO")))))</f>
        <v>BAJO</v>
      </c>
      <c r="AS106" s="126">
        <f t="shared" ref="AS106" si="33">(AP106*AQ106)*10000</f>
        <v>266.93549999999999</v>
      </c>
    </row>
    <row r="107" spans="1:45"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t="s">
        <v>190</v>
      </c>
      <c r="V107" s="31">
        <v>0.25</v>
      </c>
      <c r="W107" s="31"/>
      <c r="X107" s="31"/>
      <c r="Y107" s="31"/>
      <c r="Z107" s="31"/>
      <c r="AA107" s="31">
        <v>0.1</v>
      </c>
      <c r="AB107" s="31"/>
      <c r="AC107" s="31"/>
      <c r="AD107" s="31"/>
      <c r="AE107" s="31"/>
      <c r="AF107" s="31"/>
      <c r="AG107" s="31"/>
      <c r="AH107" s="31"/>
      <c r="AI107" s="31"/>
      <c r="AJ107" s="31"/>
      <c r="AK107" s="31"/>
      <c r="AL107" s="31"/>
      <c r="AM107" s="31"/>
      <c r="AN107" s="32">
        <f t="shared" si="27"/>
        <v>0.35</v>
      </c>
      <c r="AO107" s="33"/>
      <c r="AP107" s="121"/>
      <c r="AQ107" s="124"/>
      <c r="AR107" s="106"/>
      <c r="AS107" s="127"/>
    </row>
    <row r="108" spans="1:45" ht="36"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t="s">
        <v>191</v>
      </c>
      <c r="V108" s="31">
        <v>0.25</v>
      </c>
      <c r="W108" s="31"/>
      <c r="X108" s="31"/>
      <c r="Y108" s="31"/>
      <c r="Z108" s="31">
        <v>0.15</v>
      </c>
      <c r="AA108" s="31"/>
      <c r="AB108" s="31"/>
      <c r="AC108" s="31"/>
      <c r="AD108" s="31"/>
      <c r="AE108" s="31"/>
      <c r="AF108" s="31"/>
      <c r="AG108" s="31"/>
      <c r="AH108" s="31"/>
      <c r="AI108" s="31"/>
      <c r="AJ108" s="31"/>
      <c r="AK108" s="31"/>
      <c r="AL108" s="31"/>
      <c r="AM108" s="31"/>
      <c r="AN108" s="32">
        <f t="shared" si="27"/>
        <v>0.4</v>
      </c>
      <c r="AO108" s="33"/>
      <c r="AP108" s="121"/>
      <c r="AQ108" s="124"/>
      <c r="AR108" s="106"/>
      <c r="AS108" s="127"/>
    </row>
    <row r="109" spans="1:45"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t="s">
        <v>192</v>
      </c>
      <c r="V109" s="31">
        <v>0.25</v>
      </c>
      <c r="W109" s="31"/>
      <c r="X109" s="31"/>
      <c r="Y109" s="31"/>
      <c r="Z109" s="31">
        <v>0.15</v>
      </c>
      <c r="AA109" s="31"/>
      <c r="AB109" s="31"/>
      <c r="AC109" s="31"/>
      <c r="AD109" s="31"/>
      <c r="AE109" s="31"/>
      <c r="AF109" s="31"/>
      <c r="AG109" s="31"/>
      <c r="AH109" s="31"/>
      <c r="AI109" s="31"/>
      <c r="AJ109" s="31"/>
      <c r="AK109" s="31"/>
      <c r="AL109" s="31"/>
      <c r="AM109" s="31"/>
      <c r="AN109" s="32">
        <f t="shared" si="27"/>
        <v>0.4</v>
      </c>
      <c r="AO109" s="33"/>
      <c r="AP109" s="121"/>
      <c r="AQ109" s="124"/>
      <c r="AR109" s="106"/>
      <c r="AS109" s="127"/>
    </row>
    <row r="110" spans="1:45"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t="s">
        <v>193</v>
      </c>
      <c r="V110" s="31">
        <v>0.25</v>
      </c>
      <c r="W110" s="31"/>
      <c r="X110" s="31"/>
      <c r="Y110" s="31"/>
      <c r="Z110" s="31"/>
      <c r="AA110" s="31">
        <v>0.1</v>
      </c>
      <c r="AB110" s="31"/>
      <c r="AC110" s="31"/>
      <c r="AD110" s="31"/>
      <c r="AE110" s="31"/>
      <c r="AF110" s="31"/>
      <c r="AG110" s="31"/>
      <c r="AH110" s="31"/>
      <c r="AI110" s="31"/>
      <c r="AJ110" s="31"/>
      <c r="AK110" s="31"/>
      <c r="AL110" s="31"/>
      <c r="AM110" s="31"/>
      <c r="AN110" s="32">
        <f t="shared" si="27"/>
        <v>0.35</v>
      </c>
      <c r="AO110" s="33"/>
      <c r="AP110" s="121"/>
      <c r="AQ110" s="124"/>
      <c r="AR110" s="106"/>
      <c r="AS110" s="127"/>
    </row>
    <row r="111" spans="1:45"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t="s">
        <v>194</v>
      </c>
      <c r="V111" s="31"/>
      <c r="W111" s="31">
        <v>0.15</v>
      </c>
      <c r="X111" s="31"/>
      <c r="Y111" s="31"/>
      <c r="Z111" s="31"/>
      <c r="AA111" s="31">
        <v>0.1</v>
      </c>
      <c r="AB111" s="31"/>
      <c r="AC111" s="31"/>
      <c r="AD111" s="31"/>
      <c r="AE111" s="31"/>
      <c r="AF111" s="31"/>
      <c r="AG111" s="31"/>
      <c r="AH111" s="31"/>
      <c r="AI111" s="31"/>
      <c r="AJ111" s="31"/>
      <c r="AK111" s="31"/>
      <c r="AL111" s="31"/>
      <c r="AM111" s="31"/>
      <c r="AN111" s="32">
        <f t="shared" si="27"/>
        <v>0.25</v>
      </c>
      <c r="AO111" s="33"/>
      <c r="AP111" s="121"/>
      <c r="AQ111" s="124"/>
      <c r="AR111" s="106"/>
      <c r="AS111" s="127"/>
    </row>
    <row r="112" spans="1:45"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7"/>
        <v>0</v>
      </c>
      <c r="AO112" s="33"/>
      <c r="AP112" s="121"/>
      <c r="AQ112" s="124"/>
      <c r="AR112" s="106"/>
      <c r="AS112" s="127"/>
    </row>
    <row r="113" spans="1:45"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7"/>
        <v>0</v>
      </c>
      <c r="AO113" s="33"/>
      <c r="AP113" s="121"/>
      <c r="AQ113" s="124"/>
      <c r="AR113" s="106"/>
      <c r="AS113" s="127"/>
    </row>
    <row r="114" spans="1:45"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7"/>
        <v>0</v>
      </c>
      <c r="AO114" s="33"/>
      <c r="AP114" s="121"/>
      <c r="AQ114" s="124"/>
      <c r="AR114" s="106"/>
      <c r="AS114" s="127"/>
    </row>
    <row r="115" spans="1:45"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7"/>
        <v>0</v>
      </c>
      <c r="AO115" s="33"/>
      <c r="AP115" s="121"/>
      <c r="AQ115" s="124"/>
      <c r="AR115" s="106"/>
      <c r="AS115" s="127"/>
    </row>
    <row r="116" spans="1:45"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7"/>
        <v>0</v>
      </c>
      <c r="AO116" s="33"/>
      <c r="AP116" s="121"/>
      <c r="AQ116" s="124"/>
      <c r="AR116" s="106"/>
      <c r="AS116" s="127"/>
    </row>
    <row r="117" spans="1:45"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7"/>
        <v>0</v>
      </c>
      <c r="AO117" s="33"/>
      <c r="AP117" s="121"/>
      <c r="AQ117" s="124"/>
      <c r="AR117" s="106"/>
      <c r="AS117" s="127"/>
    </row>
    <row r="118" spans="1:45"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7"/>
        <v>0</v>
      </c>
      <c r="AO118" s="33"/>
      <c r="AP118" s="121"/>
      <c r="AQ118" s="124"/>
      <c r="AR118" s="106"/>
      <c r="AS118" s="127"/>
    </row>
    <row r="119" spans="1:45" ht="108.75" customHeight="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7"/>
        <v>0</v>
      </c>
      <c r="AO119" s="39"/>
      <c r="AP119" s="122"/>
      <c r="AQ119" s="125"/>
      <c r="AR119" s="107"/>
      <c r="AS119" s="128"/>
    </row>
    <row r="120" spans="1:45" ht="5.25" customHeight="1" thickBot="1" x14ac:dyDescent="0.4">
      <c r="A120" s="111"/>
      <c r="B120" s="114"/>
      <c r="C120" s="114"/>
      <c r="D120" s="114"/>
      <c r="E120" s="114"/>
      <c r="F120" s="114"/>
      <c r="G120" s="114"/>
      <c r="H120" s="114"/>
      <c r="I120" s="114"/>
      <c r="J120" s="114"/>
      <c r="K120" s="114"/>
      <c r="L120" s="114"/>
      <c r="M120" s="114"/>
      <c r="N120" s="96"/>
      <c r="O120" s="96"/>
      <c r="P120" s="99"/>
      <c r="Q120" s="102"/>
      <c r="R120" s="105" t="str">
        <f t="shared" ref="R120" si="34">IF(S120&lt;=1600,"BAJO",(IF(AND(S120&gt;1600,S120&lt;=3600),"MODERADO",IF(AND(S120&gt;3600,S120&lt;=4800),"ALTO",IF(AND(S120&gt;4800,S120&lt;=10000),"EXTREMO")))))</f>
        <v>BAJO</v>
      </c>
      <c r="S120" s="108">
        <f t="shared" ref="S120" si="35">(P120*Q120)*10000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ref="AN120:AN136" si="36">V120+W120+X120+Y120+Z120+AA120</f>
        <v>0</v>
      </c>
      <c r="AO120" s="35"/>
      <c r="AP120" s="120">
        <f t="shared" ref="AP120" si="37">P120*(1-AN120)*(1-AN121)*(1-AN122)*(1-AN123)*(1-AN124)*(1-AN125)*(1-AN126)*(1-AN127)*(1-AN128)*(1-AN129)*(1-AN130)*(1-AN131)*(1-AN132)*(1-AN133)</f>
        <v>0</v>
      </c>
      <c r="AQ120" s="123">
        <f t="shared" ref="AQ120" si="38">Q120</f>
        <v>0</v>
      </c>
      <c r="AR120" s="105" t="str">
        <f t="shared" ref="AR120" si="39">IF(AS120&lt;=1600,"BAJO",(IF(AND(AS120&gt;1600,AS120&lt;=3600),"MODERADO",IF(AND(AS120&gt;3600,AS120&lt;=4800),"ALTO",IF(AND(AS120&gt;4800,AS120&lt;=10000),"CATASTRÓFICO")))))</f>
        <v>BAJO</v>
      </c>
      <c r="AS120" s="126">
        <f t="shared" ref="AS120" si="40">(AP120*AQ120)*10000</f>
        <v>0</v>
      </c>
    </row>
    <row r="121" spans="1:45" ht="11.25" hidden="1" customHeight="1" thickBot="1" x14ac:dyDescent="0.4">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36"/>
        <v>0</v>
      </c>
      <c r="AO121" s="33"/>
      <c r="AP121" s="121"/>
      <c r="AQ121" s="124"/>
      <c r="AR121" s="106"/>
      <c r="AS121" s="127"/>
    </row>
    <row r="122" spans="1:45" ht="18.600000000000001" hidden="1" thickBot="1" x14ac:dyDescent="0.4">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36"/>
        <v>0</v>
      </c>
      <c r="AO122" s="33"/>
      <c r="AP122" s="121"/>
      <c r="AQ122" s="124"/>
      <c r="AR122" s="106"/>
      <c r="AS122" s="127"/>
    </row>
    <row r="123" spans="1:45" ht="18.600000000000001" hidden="1" thickBot="1" x14ac:dyDescent="0.4">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36"/>
        <v>0</v>
      </c>
      <c r="AO123" s="33"/>
      <c r="AP123" s="121"/>
      <c r="AQ123" s="124"/>
      <c r="AR123" s="106"/>
      <c r="AS123" s="127"/>
    </row>
    <row r="124" spans="1:45" ht="18.600000000000001" hidden="1" thickBot="1" x14ac:dyDescent="0.4">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36"/>
        <v>0</v>
      </c>
      <c r="AO124" s="33"/>
      <c r="AP124" s="121"/>
      <c r="AQ124" s="124"/>
      <c r="AR124" s="106"/>
      <c r="AS124" s="127"/>
    </row>
    <row r="125" spans="1:45" ht="18.600000000000001" hidden="1" thickBot="1" x14ac:dyDescent="0.4">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36"/>
        <v>0</v>
      </c>
      <c r="AO125" s="33"/>
      <c r="AP125" s="121"/>
      <c r="AQ125" s="124"/>
      <c r="AR125" s="106"/>
      <c r="AS125" s="127"/>
    </row>
    <row r="126" spans="1:45" ht="18.600000000000001" hidden="1" thickBot="1" x14ac:dyDescent="0.4">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36"/>
        <v>0</v>
      </c>
      <c r="AO126" s="33"/>
      <c r="AP126" s="121"/>
      <c r="AQ126" s="124"/>
      <c r="AR126" s="106"/>
      <c r="AS126" s="127"/>
    </row>
    <row r="127" spans="1:45" ht="18.600000000000001" hidden="1" thickBot="1" x14ac:dyDescent="0.4">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36"/>
        <v>0</v>
      </c>
      <c r="AO127" s="33"/>
      <c r="AP127" s="121"/>
      <c r="AQ127" s="124"/>
      <c r="AR127" s="106"/>
      <c r="AS127" s="127"/>
    </row>
    <row r="128" spans="1:45" ht="18.600000000000001" hidden="1" thickBot="1" x14ac:dyDescent="0.4">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36"/>
        <v>0</v>
      </c>
      <c r="AO128" s="33"/>
      <c r="AP128" s="121"/>
      <c r="AQ128" s="124"/>
      <c r="AR128" s="106"/>
      <c r="AS128" s="127"/>
    </row>
    <row r="129" spans="1:45" ht="18.600000000000001" hidden="1" thickBot="1" x14ac:dyDescent="0.4">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36"/>
        <v>0</v>
      </c>
      <c r="AO129" s="33"/>
      <c r="AP129" s="121"/>
      <c r="AQ129" s="124"/>
      <c r="AR129" s="106"/>
      <c r="AS129" s="127"/>
    </row>
    <row r="130" spans="1:45" ht="18.600000000000001" hidden="1" thickBot="1" x14ac:dyDescent="0.4">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36"/>
        <v>0</v>
      </c>
      <c r="AO130" s="33"/>
      <c r="AP130" s="121"/>
      <c r="AQ130" s="124"/>
      <c r="AR130" s="106"/>
      <c r="AS130" s="127"/>
    </row>
    <row r="131" spans="1:45" ht="18.600000000000001" hidden="1" thickBot="1" x14ac:dyDescent="0.4">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36"/>
        <v>0</v>
      </c>
      <c r="AO131" s="33"/>
      <c r="AP131" s="121"/>
      <c r="AQ131" s="124"/>
      <c r="AR131" s="106"/>
      <c r="AS131" s="127"/>
    </row>
    <row r="132" spans="1:45" ht="18.600000000000001" hidden="1" thickBot="1" x14ac:dyDescent="0.4">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36"/>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36"/>
        <v>0</v>
      </c>
      <c r="AO133" s="39"/>
      <c r="AP133" s="122"/>
      <c r="AQ133" s="125"/>
      <c r="AR133" s="107"/>
      <c r="AS133" s="128"/>
    </row>
    <row r="134" spans="1:45" ht="1.5" customHeight="1" x14ac:dyDescent="0.35">
      <c r="A134" s="111"/>
      <c r="B134" s="114"/>
      <c r="C134" s="114"/>
      <c r="D134" s="114"/>
      <c r="E134" s="114"/>
      <c r="F134" s="114"/>
      <c r="G134" s="114"/>
      <c r="H134" s="114"/>
      <c r="I134" s="114"/>
      <c r="J134" s="114"/>
      <c r="K134" s="114"/>
      <c r="L134" s="114"/>
      <c r="M134" s="114"/>
      <c r="N134" s="96"/>
      <c r="O134" s="96"/>
      <c r="P134" s="99"/>
      <c r="Q134" s="102"/>
      <c r="R134" s="105" t="str">
        <f t="shared" ref="R134" si="41">IF(S134&lt;=1600,"BAJO",(IF(AND(S134&gt;1600,S134&lt;=3600),"MODERADO",IF(AND(S134&gt;3600,S134&lt;=4800),"ALTO",IF(AND(S134&gt;4800,S134&lt;=10000),"EXTREMO")))))</f>
        <v>BAJO</v>
      </c>
      <c r="S134" s="108">
        <f t="shared" ref="S134" si="42">(P134*Q134)*10000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36"/>
        <v>0</v>
      </c>
      <c r="AO134" s="35"/>
      <c r="AP134" s="120">
        <f t="shared" ref="AP134" si="43">P134*(1-AN134)*(1-AN135)*(1-AN136)*(1-AN137)*(1-AN138)*(1-AN139)*(1-AN140)*(1-AN141)*(1-AN142)*(1-AN143)*(1-AN144)*(1-AN145)*(1-AN146)*(1-AN147)</f>
        <v>0</v>
      </c>
      <c r="AQ134" s="123">
        <f t="shared" ref="AQ134" si="44">Q134</f>
        <v>0</v>
      </c>
      <c r="AR134" s="105" t="str">
        <f t="shared" ref="AR134" si="45">IF(AS134&lt;=1600,"BAJO",(IF(AND(AS134&gt;1600,AS134&lt;=3600),"MODERADO",IF(AND(AS134&gt;3600,AS134&lt;=4800),"ALTO",IF(AND(AS134&gt;4800,AS134&lt;=10000),"CATASTRÓFICO")))))</f>
        <v>BAJO</v>
      </c>
      <c r="AS134" s="126">
        <f t="shared" ref="AS134" si="46">(AP134*AQ134)*10000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36"/>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36"/>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47">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47"/>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47"/>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47"/>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47"/>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47"/>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47"/>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47"/>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47"/>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47"/>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47"/>
        <v>0</v>
      </c>
      <c r="AO147" s="39"/>
      <c r="AP147" s="122"/>
      <c r="AQ147" s="125"/>
      <c r="AR147" s="107"/>
      <c r="AS147" s="128"/>
    </row>
    <row r="148" spans="1:45" hidden="1" x14ac:dyDescent="0.35">
      <c r="A148" s="111"/>
      <c r="B148" s="114"/>
      <c r="C148" s="114"/>
      <c r="D148" s="114"/>
      <c r="E148" s="114"/>
      <c r="F148" s="114"/>
      <c r="G148" s="114"/>
      <c r="H148" s="114"/>
      <c r="I148" s="114"/>
      <c r="J148" s="114"/>
      <c r="K148" s="114"/>
      <c r="L148" s="114"/>
      <c r="M148" s="114"/>
      <c r="N148" s="96"/>
      <c r="O148" s="96"/>
      <c r="P148" s="99"/>
      <c r="Q148" s="102"/>
      <c r="R148" s="105" t="str">
        <f t="shared" ref="R148" si="48">IF(S148&lt;=1600,"BAJO",(IF(AND(S148&gt;1600,S148&lt;=3600),"MODERADO",IF(AND(S148&gt;3600,S148&lt;=4800),"ALTO",IF(AND(S148&gt;4800,S148&lt;=10000),"EXTREMO")))))</f>
        <v>BAJO</v>
      </c>
      <c r="S148" s="108">
        <f t="shared" ref="S148" si="49">(P148*Q148)*10000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47"/>
        <v>0</v>
      </c>
      <c r="AO148" s="35"/>
      <c r="AP148" s="120">
        <f t="shared" ref="AP148" si="50">P148*(1-AN148)*(1-AN149)*(1-AN150)*(1-AN151)*(1-AN152)*(1-AN153)*(1-AN154)*(1-AN155)*(1-AN156)*(1-AN157)*(1-AN158)*(1-AN159)*(1-AN160)*(1-AN161)</f>
        <v>0</v>
      </c>
      <c r="AQ148" s="123">
        <f t="shared" ref="AQ148" si="51">Q148</f>
        <v>0</v>
      </c>
      <c r="AR148" s="105" t="str">
        <f t="shared" ref="AR148" si="52">IF(AS148&lt;=1600,"BAJO",(IF(AND(AS148&gt;1600,AS148&lt;=3600),"MODERADO",IF(AND(AS148&gt;3600,AS148&lt;=4800),"ALTO",IF(AND(AS148&gt;4800,AS148&lt;=10000),"CATASTRÓFICO")))))</f>
        <v>BAJO</v>
      </c>
      <c r="AS148" s="126">
        <f t="shared" ref="AS148" si="53">(AP148*AQ148)*10000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47"/>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47"/>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47"/>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47"/>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47"/>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47"/>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47"/>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47"/>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47"/>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47"/>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47"/>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47"/>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47"/>
        <v>0</v>
      </c>
      <c r="AO161" s="39"/>
      <c r="AP161" s="122"/>
      <c r="AQ161" s="125"/>
      <c r="AR161" s="107"/>
      <c r="AS161" s="128"/>
    </row>
    <row r="162" spans="1:45" hidden="1" x14ac:dyDescent="0.35">
      <c r="A162" s="111"/>
      <c r="B162" s="114"/>
      <c r="C162" s="114"/>
      <c r="D162" s="114"/>
      <c r="E162" s="114"/>
      <c r="F162" s="114"/>
      <c r="G162" s="114"/>
      <c r="H162" s="114"/>
      <c r="I162" s="114"/>
      <c r="J162" s="114"/>
      <c r="K162" s="114"/>
      <c r="L162" s="114"/>
      <c r="M162" s="114"/>
      <c r="N162" s="96"/>
      <c r="O162" s="96"/>
      <c r="P162" s="99"/>
      <c r="Q162" s="102"/>
      <c r="R162" s="105" t="str">
        <f t="shared" ref="R162:R204" si="54">IF(S162&lt;=1600,"BAJO",(IF(AND(S162&gt;1600,S162&lt;=3600),"MODERADO",IF(AND(S162&gt;3600,S162&lt;=4800),"ALTO",IF(AND(S162&gt;4800,S162&lt;=10000),"EXTREMO")))))</f>
        <v>BAJO</v>
      </c>
      <c r="S162" s="108">
        <f t="shared" ref="S162" si="55">(P162*Q162)*10000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47"/>
        <v>0</v>
      </c>
      <c r="AO162" s="35"/>
      <c r="AP162" s="120">
        <f t="shared" ref="AP162" si="56">P162*(1-AN162)*(1-AN163)*(1-AN164)*(1-AN165)*(1-AN166)*(1-AN167)*(1-AN168)*(1-AN169)*(1-AN170)*(1-AN171)*(1-AN172)*(1-AN173)*(1-AN174)*(1-AN175)</f>
        <v>0</v>
      </c>
      <c r="AQ162" s="123">
        <f t="shared" ref="AQ162" si="57">Q162</f>
        <v>0</v>
      </c>
      <c r="AR162" s="105" t="str">
        <f t="shared" ref="AR162" si="58">IF(AS162&lt;=1600,"BAJO",(IF(AND(AS162&gt;1600,AS162&lt;=3600),"MODERADO",IF(AND(AS162&gt;3600,AS162&lt;=4800),"ALTO",IF(AND(AS162&gt;4800,AS162&lt;=10000),"CATASTRÓFICO")))))</f>
        <v>BAJO</v>
      </c>
      <c r="AS162" s="126">
        <f t="shared" ref="AS162" si="59">(AP162*AQ162)*10000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47"/>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47"/>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47"/>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47"/>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47"/>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47"/>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47"/>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47"/>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47"/>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47"/>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47"/>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47"/>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47"/>
        <v>0</v>
      </c>
      <c r="AO175" s="39"/>
      <c r="AP175" s="122"/>
      <c r="AQ175" s="125"/>
      <c r="AR175" s="107"/>
      <c r="AS175" s="128"/>
    </row>
    <row r="176" spans="1:45" hidden="1" x14ac:dyDescent="0.35">
      <c r="A176" s="111"/>
      <c r="B176" s="114"/>
      <c r="C176" s="114"/>
      <c r="D176" s="114"/>
      <c r="E176" s="114"/>
      <c r="F176" s="114"/>
      <c r="G176" s="114"/>
      <c r="H176" s="114"/>
      <c r="I176" s="114"/>
      <c r="J176" s="114"/>
      <c r="K176" s="114"/>
      <c r="L176" s="114"/>
      <c r="M176" s="114"/>
      <c r="N176" s="96"/>
      <c r="O176" s="96"/>
      <c r="P176" s="99"/>
      <c r="Q176" s="102"/>
      <c r="R176" s="105" t="str">
        <f t="shared" si="54"/>
        <v>BAJO</v>
      </c>
      <c r="S176" s="108">
        <f t="shared" ref="S176" si="60">(P176*Q176)*10000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47"/>
        <v>0</v>
      </c>
      <c r="AO176" s="35"/>
      <c r="AP176" s="120">
        <f t="shared" ref="AP176" si="61">P176*(1-AN176)*(1-AN177)*(1-AN178)*(1-AN179)*(1-AN180)*(1-AN181)*(1-AN182)*(1-AN183)*(1-AN184)*(1-AN185)*(1-AN186)*(1-AN187)*(1-AN188)*(1-AN189)</f>
        <v>0</v>
      </c>
      <c r="AQ176" s="123">
        <f t="shared" ref="AQ176" si="62">Q176</f>
        <v>0</v>
      </c>
      <c r="AR176" s="105" t="str">
        <f t="shared" ref="AR176" si="63">IF(AS176&lt;=1600,"BAJO",(IF(AND(AS176&gt;1600,AS176&lt;=3600),"MODERADO",IF(AND(AS176&gt;3600,AS176&lt;=4800),"ALTO",IF(AND(AS176&gt;4800,AS176&lt;=10000),"CATASTRÓFICO")))))</f>
        <v>BAJO</v>
      </c>
      <c r="AS176" s="126">
        <f t="shared" ref="AS176" si="64">(AP176*AQ176)*10000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47"/>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47"/>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47"/>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47"/>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47"/>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47"/>
        <v>0</v>
      </c>
      <c r="AO182" s="33"/>
      <c r="AP182" s="121"/>
      <c r="AQ182" s="124"/>
      <c r="AR182" s="106"/>
      <c r="AS182" s="127"/>
    </row>
    <row r="183" spans="1:45" ht="6.75" hidden="1" customHeight="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47"/>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47"/>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47"/>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47"/>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47"/>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47"/>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47"/>
        <v>0</v>
      </c>
      <c r="AO189" s="39"/>
      <c r="AP189" s="122"/>
      <c r="AQ189" s="125"/>
      <c r="AR189" s="107"/>
      <c r="AS189" s="128"/>
    </row>
    <row r="190" spans="1:45" hidden="1" x14ac:dyDescent="0.35">
      <c r="A190" s="111"/>
      <c r="B190" s="114"/>
      <c r="C190" s="114"/>
      <c r="D190" s="114"/>
      <c r="E190" s="114"/>
      <c r="F190" s="114"/>
      <c r="G190" s="114"/>
      <c r="H190" s="114"/>
      <c r="I190" s="114"/>
      <c r="J190" s="114"/>
      <c r="K190" s="114"/>
      <c r="L190" s="114"/>
      <c r="M190" s="114"/>
      <c r="N190" s="96"/>
      <c r="O190" s="96"/>
      <c r="P190" s="99"/>
      <c r="Q190" s="102"/>
      <c r="R190" s="105" t="str">
        <f t="shared" si="54"/>
        <v>BAJO</v>
      </c>
      <c r="S190" s="108">
        <f t="shared" ref="S190" si="65">(P190*Q190)*10000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47"/>
        <v>0</v>
      </c>
      <c r="AO190" s="35"/>
      <c r="AP190" s="120">
        <f t="shared" ref="AP190" si="66">P190*(1-AN190)*(1-AN191)*(1-AN192)*(1-AN193)*(1-AN194)*(1-AN195)*(1-AN196)*(1-AN197)*(1-AN198)*(1-AN199)*(1-AN200)*(1-AN201)*(1-AN202)*(1-AN203)</f>
        <v>0</v>
      </c>
      <c r="AQ190" s="123">
        <f t="shared" ref="AQ190" si="67">Q190</f>
        <v>0</v>
      </c>
      <c r="AR190" s="105" t="str">
        <f t="shared" ref="AR190" si="68">IF(AS190&lt;=1600,"BAJO",(IF(AND(AS190&gt;1600,AS190&lt;=3600),"MODERADO",IF(AND(AS190&gt;3600,AS190&lt;=4800),"ALTO",IF(AND(AS190&gt;4800,AS190&lt;=10000),"CATASTRÓFICO")))))</f>
        <v>BAJO</v>
      </c>
      <c r="AS190" s="126">
        <f t="shared" ref="AS190" si="69">(AP190*AQ190)*10000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47"/>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47"/>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47"/>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47"/>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47"/>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47"/>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47"/>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47"/>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47"/>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47"/>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0">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0"/>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0"/>
        <v>0</v>
      </c>
      <c r="AO203" s="39"/>
      <c r="AP203" s="122"/>
      <c r="AQ203" s="125"/>
      <c r="AR203" s="107"/>
      <c r="AS203" s="128"/>
    </row>
    <row r="204" spans="1:45" hidden="1" x14ac:dyDescent="0.35">
      <c r="A204" s="111"/>
      <c r="B204" s="114"/>
      <c r="C204" s="114"/>
      <c r="D204" s="114"/>
      <c r="E204" s="114"/>
      <c r="F204" s="114"/>
      <c r="G204" s="114"/>
      <c r="H204" s="114"/>
      <c r="I204" s="114"/>
      <c r="J204" s="114"/>
      <c r="K204" s="114"/>
      <c r="L204" s="114"/>
      <c r="M204" s="114"/>
      <c r="N204" s="96"/>
      <c r="O204" s="96"/>
      <c r="P204" s="99"/>
      <c r="Q204" s="102"/>
      <c r="R204" s="105" t="str">
        <f t="shared" si="54"/>
        <v>BAJO</v>
      </c>
      <c r="S204" s="108">
        <f t="shared" ref="S204" si="71">(P204*Q204)*10000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0"/>
        <v>0</v>
      </c>
      <c r="AO204" s="35"/>
      <c r="AP204" s="120">
        <f t="shared" ref="AP204" si="72">P204*(1-AN204)*(1-AN205)*(1-AN206)*(1-AN207)*(1-AN208)*(1-AN209)*(1-AN210)*(1-AN211)*(1-AN212)*(1-AN213)*(1-AN214)*(1-AN215)*(1-AN216)*(1-AN217)</f>
        <v>0</v>
      </c>
      <c r="AQ204" s="123">
        <f t="shared" ref="AQ204" si="73">Q204</f>
        <v>0</v>
      </c>
      <c r="AR204" s="105" t="str">
        <f t="shared" ref="AR204" si="74">IF(AS204&lt;=1600,"BAJO",(IF(AND(AS204&gt;1600,AS204&lt;=3600),"MODERADO",IF(AND(AS204&gt;3600,AS204&lt;=4800),"ALTO",IF(AND(AS204&gt;4800,AS204&lt;=10000),"CATASTRÓFICO")))))</f>
        <v>BAJO</v>
      </c>
      <c r="AS204" s="126">
        <f t="shared" ref="AS204" si="75">(AP204*AQ204)*10000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0"/>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0"/>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0"/>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0"/>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0"/>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0"/>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0"/>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0"/>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0"/>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0"/>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0"/>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0"/>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0"/>
        <v>0</v>
      </c>
      <c r="AO217" s="39"/>
      <c r="AP217" s="122"/>
      <c r="AQ217" s="125"/>
      <c r="AR217" s="107"/>
      <c r="AS217" s="128"/>
    </row>
    <row r="218" spans="1:45" x14ac:dyDescent="0.35">
      <c r="N218" s="94"/>
    </row>
    <row r="219" spans="1:45" x14ac:dyDescent="0.35">
      <c r="N219" s="94"/>
    </row>
    <row r="220" spans="1:45" x14ac:dyDescent="0.35">
      <c r="N220" s="94"/>
    </row>
    <row r="221" spans="1:45" x14ac:dyDescent="0.35">
      <c r="N221" s="94"/>
    </row>
    <row r="222" spans="1:45" x14ac:dyDescent="0.35">
      <c r="N222" s="94"/>
    </row>
    <row r="223" spans="1:45" x14ac:dyDescent="0.35">
      <c r="N223" s="94"/>
    </row>
    <row r="224" spans="1:45" x14ac:dyDescent="0.35">
      <c r="N224" s="94"/>
    </row>
    <row r="225" spans="14:14" x14ac:dyDescent="0.35">
      <c r="N225" s="94"/>
    </row>
    <row r="226" spans="14:14" x14ac:dyDescent="0.35">
      <c r="N226" s="94"/>
    </row>
    <row r="227" spans="14:14" x14ac:dyDescent="0.35">
      <c r="N227" s="94"/>
    </row>
    <row r="228" spans="14:14" x14ac:dyDescent="0.35">
      <c r="N228" s="94"/>
    </row>
    <row r="229" spans="14:14" x14ac:dyDescent="0.35">
      <c r="N229" s="94"/>
    </row>
    <row r="230" spans="14:14" x14ac:dyDescent="0.35">
      <c r="N230" s="94"/>
    </row>
    <row r="231" spans="14:14" ht="18.600000000000001" thickBot="1" x14ac:dyDescent="0.4">
      <c r="N231" s="95"/>
    </row>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18:N231"/>
    <mergeCell ref="N204:N217"/>
    <mergeCell ref="O204:O217"/>
    <mergeCell ref="P204:P217"/>
    <mergeCell ref="Q204:Q217"/>
    <mergeCell ref="R204:R217"/>
    <mergeCell ref="S204:S217"/>
    <mergeCell ref="A204:A217"/>
    <mergeCell ref="B204:B217"/>
    <mergeCell ref="C204:D217"/>
    <mergeCell ref="E204:E217"/>
    <mergeCell ref="F204:F217"/>
    <mergeCell ref="G204:G217"/>
    <mergeCell ref="H204:H217"/>
    <mergeCell ref="I204:I217"/>
    <mergeCell ref="J204:J217"/>
    <mergeCell ref="K204:K217"/>
    <mergeCell ref="L204:L217"/>
  </mergeCells>
  <conditionalFormatting sqref="R8">
    <cfRule type="containsText" dxfId="297" priority="102" operator="containsText" text="MODERADO">
      <formula>NOT(ISERROR(SEARCH("MODERADO",R8)))</formula>
    </cfRule>
    <cfRule type="containsText" dxfId="296" priority="101" operator="containsText" text="BAJO">
      <formula>NOT(ISERROR(SEARCH("BAJO",R8)))</formula>
    </cfRule>
    <cfRule type="containsText" dxfId="295" priority="103" operator="containsText" text="ALTO">
      <formula>NOT(ISERROR(SEARCH("ALTO",R8)))</formula>
    </cfRule>
    <cfRule type="containsText" dxfId="294" priority="104" operator="containsText" text="EXTREMO">
      <formula>NOT(ISERROR(SEARCH("EXTREMO",R8)))</formula>
    </cfRule>
  </conditionalFormatting>
  <conditionalFormatting sqref="R22">
    <cfRule type="containsText" dxfId="293" priority="91" operator="containsText" text="EXTREMO">
      <formula>NOT(ISERROR(SEARCH("EXTREMO",R22)))</formula>
    </cfRule>
    <cfRule type="containsText" dxfId="292" priority="89" operator="containsText" text="MODERADO">
      <formula>NOT(ISERROR(SEARCH("MODERADO",R22)))</formula>
    </cfRule>
    <cfRule type="containsText" dxfId="291" priority="90" operator="containsText" text="ALTO">
      <formula>NOT(ISERROR(SEARCH("ALTO",R22)))</formula>
    </cfRule>
    <cfRule type="containsText" dxfId="290" priority="88" operator="containsText" text="BAJO">
      <formula>NOT(ISERROR(SEARCH("BAJO",R22)))</formula>
    </cfRule>
  </conditionalFormatting>
  <conditionalFormatting sqref="R36">
    <cfRule type="containsText" dxfId="289" priority="78" operator="containsText" text="EXTREMO">
      <formula>NOT(ISERROR(SEARCH("EXTREMO",R36)))</formula>
    </cfRule>
    <cfRule type="containsText" dxfId="288" priority="75" operator="containsText" text="BAJO">
      <formula>NOT(ISERROR(SEARCH("BAJO",R36)))</formula>
    </cfRule>
    <cfRule type="containsText" dxfId="287" priority="76" operator="containsText" text="MODERADO">
      <formula>NOT(ISERROR(SEARCH("MODERADO",R36)))</formula>
    </cfRule>
    <cfRule type="containsText" dxfId="286" priority="77" operator="containsText" text="ALTO">
      <formula>NOT(ISERROR(SEARCH("ALTO",R36)))</formula>
    </cfRule>
  </conditionalFormatting>
  <conditionalFormatting sqref="R50">
    <cfRule type="containsText" dxfId="285" priority="64" operator="containsText" text="ALTO">
      <formula>NOT(ISERROR(SEARCH("ALTO",R50)))</formula>
    </cfRule>
    <cfRule type="containsText" dxfId="284" priority="65" operator="containsText" text="EXTREMO">
      <formula>NOT(ISERROR(SEARCH("EXTREMO",R50)))</formula>
    </cfRule>
    <cfRule type="containsText" dxfId="283" priority="63" operator="containsText" text="MODERADO">
      <formula>NOT(ISERROR(SEARCH("MODERADO",R50)))</formula>
    </cfRule>
    <cfRule type="containsText" dxfId="282" priority="62" operator="containsText" text="BAJO">
      <formula>NOT(ISERROR(SEARCH("BAJO",R50)))</formula>
    </cfRule>
  </conditionalFormatting>
  <conditionalFormatting sqref="R64">
    <cfRule type="containsText" dxfId="281" priority="52" operator="containsText" text="EXTREMO">
      <formula>NOT(ISERROR(SEARCH("EXTREMO",R64)))</formula>
    </cfRule>
    <cfRule type="containsText" dxfId="280" priority="51" operator="containsText" text="ALTO">
      <formula>NOT(ISERROR(SEARCH("ALTO",R64)))</formula>
    </cfRule>
    <cfRule type="containsText" dxfId="279" priority="50" operator="containsText" text="MODERADO">
      <formula>NOT(ISERROR(SEARCH("MODERADO",R64)))</formula>
    </cfRule>
    <cfRule type="containsText" dxfId="278" priority="49" operator="containsText" text="BAJO">
      <formula>NOT(ISERROR(SEARCH("BAJO",R64)))</formula>
    </cfRule>
  </conditionalFormatting>
  <conditionalFormatting sqref="R78">
    <cfRule type="containsText" dxfId="277" priority="37" operator="containsText" text="MODERADO">
      <formula>NOT(ISERROR(SEARCH("MODERADO",R78)))</formula>
    </cfRule>
    <cfRule type="containsText" dxfId="276" priority="39" operator="containsText" text="EXTREMO">
      <formula>NOT(ISERROR(SEARCH("EXTREMO",R78)))</formula>
    </cfRule>
    <cfRule type="containsText" dxfId="275" priority="38" operator="containsText" text="ALTO">
      <formula>NOT(ISERROR(SEARCH("ALTO",R78)))</formula>
    </cfRule>
    <cfRule type="containsText" dxfId="274" priority="36" operator="containsText" text="BAJO">
      <formula>NOT(ISERROR(SEARCH("BAJO",R78)))</formula>
    </cfRule>
  </conditionalFormatting>
  <conditionalFormatting sqref="R92">
    <cfRule type="containsText" dxfId="273" priority="23" operator="containsText" text="BAJO">
      <formula>NOT(ISERROR(SEARCH("BAJO",R92)))</formula>
    </cfRule>
    <cfRule type="containsText" dxfId="272" priority="25" operator="containsText" text="ALTO">
      <formula>NOT(ISERROR(SEARCH("ALTO",R92)))</formula>
    </cfRule>
    <cfRule type="containsText" dxfId="271" priority="24" operator="containsText" text="MODERADO">
      <formula>NOT(ISERROR(SEARCH("MODERADO",R92)))</formula>
    </cfRule>
    <cfRule type="containsText" dxfId="270" priority="26" operator="containsText" text="EXTREMO">
      <formula>NOT(ISERROR(SEARCH("EXTREMO",R92)))</formula>
    </cfRule>
  </conditionalFormatting>
  <conditionalFormatting sqref="R106">
    <cfRule type="containsText" dxfId="269" priority="10" operator="containsText" text="BAJO">
      <formula>NOT(ISERROR(SEARCH("BAJO",R106)))</formula>
    </cfRule>
    <cfRule type="containsText" dxfId="268" priority="11" operator="containsText" text="MODERADO">
      <formula>NOT(ISERROR(SEARCH("MODERADO",R106)))</formula>
    </cfRule>
    <cfRule type="containsText" dxfId="267" priority="12" operator="containsText" text="ALTO">
      <formula>NOT(ISERROR(SEARCH("ALTO",R106)))</formula>
    </cfRule>
    <cfRule type="containsText" dxfId="266" priority="13" operator="containsText" text="EXTREMO">
      <formula>NOT(ISERROR(SEARCH("EXTREMO",R106)))</formula>
    </cfRule>
  </conditionalFormatting>
  <conditionalFormatting sqref="R120 R134 R148 R162 R176 R190 R204">
    <cfRule type="containsText" dxfId="265" priority="117" operator="containsText" text="EXTREMO">
      <formula>NOT(ISERROR(SEARCH("EXTREMO",R120)))</formula>
    </cfRule>
    <cfRule type="containsText" dxfId="264" priority="114" operator="containsText" text="BAJO">
      <formula>NOT(ISERROR(SEARCH("BAJO",R120)))</formula>
    </cfRule>
    <cfRule type="containsText" dxfId="263" priority="115" operator="containsText" text="MODERADO">
      <formula>NOT(ISERROR(SEARCH("MODERADO",R120)))</formula>
    </cfRule>
    <cfRule type="containsText" dxfId="262" priority="116" operator="containsText" text="ALTO">
      <formula>NOT(ISERROR(SEARCH("ALTO",R120)))</formula>
    </cfRule>
  </conditionalFormatting>
  <conditionalFormatting sqref="AR8">
    <cfRule type="containsText" dxfId="261" priority="95" operator="containsText" text="CATASTRÓFICO">
      <formula>NOT(ISERROR(SEARCH("CATASTRÓFICO",AR8)))</formula>
    </cfRule>
    <cfRule type="containsText" dxfId="260" priority="94" operator="containsText" text="ALTO">
      <formula>NOT(ISERROR(SEARCH("ALTO",AR8)))</formula>
    </cfRule>
    <cfRule type="containsText" dxfId="259" priority="93" operator="containsText" text="MODERADO">
      <formula>NOT(ISERROR(SEARCH("MODERADO",AR8)))</formula>
    </cfRule>
    <cfRule type="containsText" dxfId="258" priority="92" operator="containsText" text="BAJO">
      <formula>NOT(ISERROR(SEARCH("BAJO",AR8)))</formula>
    </cfRule>
  </conditionalFormatting>
  <conditionalFormatting sqref="AR22">
    <cfRule type="containsText" dxfId="257" priority="79" operator="containsText" text="BAJO">
      <formula>NOT(ISERROR(SEARCH("BAJO",AR22)))</formula>
    </cfRule>
    <cfRule type="containsText" dxfId="256" priority="80" operator="containsText" text="MODERADO">
      <formula>NOT(ISERROR(SEARCH("MODERADO",AR22)))</formula>
    </cfRule>
    <cfRule type="containsText" dxfId="255" priority="81" operator="containsText" text="ALTO">
      <formula>NOT(ISERROR(SEARCH("ALTO",AR22)))</formula>
    </cfRule>
    <cfRule type="containsText" dxfId="254" priority="82" operator="containsText" text="CATASTRÓFICO">
      <formula>NOT(ISERROR(SEARCH("CATASTRÓFICO",AR22)))</formula>
    </cfRule>
  </conditionalFormatting>
  <conditionalFormatting sqref="AR36">
    <cfRule type="containsText" dxfId="253" priority="68" operator="containsText" text="ALTO">
      <formula>NOT(ISERROR(SEARCH("ALTO",AR36)))</formula>
    </cfRule>
    <cfRule type="containsText" dxfId="252" priority="69" operator="containsText" text="CATASTRÓFICO">
      <formula>NOT(ISERROR(SEARCH("CATASTRÓFICO",AR36)))</formula>
    </cfRule>
    <cfRule type="containsText" dxfId="251" priority="67" operator="containsText" text="MODERADO">
      <formula>NOT(ISERROR(SEARCH("MODERADO",AR36)))</formula>
    </cfRule>
    <cfRule type="containsText" dxfId="250" priority="66" operator="containsText" text="BAJO">
      <formula>NOT(ISERROR(SEARCH("BAJO",AR36)))</formula>
    </cfRule>
  </conditionalFormatting>
  <conditionalFormatting sqref="AR50">
    <cfRule type="containsText" dxfId="249" priority="53" operator="containsText" text="BAJO">
      <formula>NOT(ISERROR(SEARCH("BAJO",AR50)))</formula>
    </cfRule>
    <cfRule type="containsText" dxfId="248" priority="56" operator="containsText" text="CATASTRÓFICO">
      <formula>NOT(ISERROR(SEARCH("CATASTRÓFICO",AR50)))</formula>
    </cfRule>
    <cfRule type="containsText" dxfId="247" priority="54" operator="containsText" text="MODERADO">
      <formula>NOT(ISERROR(SEARCH("MODERADO",AR50)))</formula>
    </cfRule>
    <cfRule type="containsText" dxfId="246" priority="55" operator="containsText" text="ALTO">
      <formula>NOT(ISERROR(SEARCH("ALTO",AR50)))</formula>
    </cfRule>
  </conditionalFormatting>
  <conditionalFormatting sqref="AR64">
    <cfRule type="containsText" dxfId="245" priority="40" operator="containsText" text="BAJO">
      <formula>NOT(ISERROR(SEARCH("BAJO",AR64)))</formula>
    </cfRule>
    <cfRule type="containsText" dxfId="244" priority="42" operator="containsText" text="ALTO">
      <formula>NOT(ISERROR(SEARCH("ALTO",AR64)))</formula>
    </cfRule>
    <cfRule type="containsText" dxfId="243" priority="41" operator="containsText" text="MODERADO">
      <formula>NOT(ISERROR(SEARCH("MODERADO",AR64)))</formula>
    </cfRule>
    <cfRule type="containsText" dxfId="242" priority="43" operator="containsText" text="CATASTRÓFICO">
      <formula>NOT(ISERROR(SEARCH("CATASTRÓFICO",AR64)))</formula>
    </cfRule>
  </conditionalFormatting>
  <conditionalFormatting sqref="AR78">
    <cfRule type="containsText" dxfId="241" priority="27" operator="containsText" text="BAJO">
      <formula>NOT(ISERROR(SEARCH("BAJO",AR78)))</formula>
    </cfRule>
    <cfRule type="containsText" dxfId="240" priority="28" operator="containsText" text="MODERADO">
      <formula>NOT(ISERROR(SEARCH("MODERADO",AR78)))</formula>
    </cfRule>
    <cfRule type="containsText" dxfId="239" priority="30" operator="containsText" text="CATASTRÓFICO">
      <formula>NOT(ISERROR(SEARCH("CATASTRÓFICO",AR78)))</formula>
    </cfRule>
    <cfRule type="containsText" dxfId="238" priority="29" operator="containsText" text="ALTO">
      <formula>NOT(ISERROR(SEARCH("ALTO",AR78)))</formula>
    </cfRule>
  </conditionalFormatting>
  <conditionalFormatting sqref="AR92">
    <cfRule type="containsText" dxfId="237" priority="16" operator="containsText" text="ALTO">
      <formula>NOT(ISERROR(SEARCH("ALTO",AR92)))</formula>
    </cfRule>
    <cfRule type="containsText" dxfId="236" priority="17" operator="containsText" text="CATASTRÓFICO">
      <formula>NOT(ISERROR(SEARCH("CATASTRÓFICO",AR92)))</formula>
    </cfRule>
    <cfRule type="containsText" dxfId="235" priority="15" operator="containsText" text="MODERADO">
      <formula>NOT(ISERROR(SEARCH("MODERADO",AR92)))</formula>
    </cfRule>
    <cfRule type="containsText" dxfId="234" priority="14" operator="containsText" text="BAJO">
      <formula>NOT(ISERROR(SEARCH("BAJO",AR92)))</formula>
    </cfRule>
  </conditionalFormatting>
  <conditionalFormatting sqref="AR106">
    <cfRule type="containsText" dxfId="233" priority="1" operator="containsText" text="BAJO">
      <formula>NOT(ISERROR(SEARCH("BAJO",AR106)))</formula>
    </cfRule>
    <cfRule type="containsText" dxfId="232" priority="4" operator="containsText" text="CATASTRÓFICO">
      <formula>NOT(ISERROR(SEARCH("CATASTRÓFICO",AR106)))</formula>
    </cfRule>
    <cfRule type="containsText" dxfId="231" priority="3" operator="containsText" text="ALTO">
      <formula>NOT(ISERROR(SEARCH("ALTO",AR106)))</formula>
    </cfRule>
    <cfRule type="containsText" dxfId="230" priority="2" operator="containsText" text="MODERADO">
      <formula>NOT(ISERROR(SEARCH("MODERADO",AR106)))</formula>
    </cfRule>
  </conditionalFormatting>
  <conditionalFormatting sqref="AR120 AR134 AR148 AR162 AR176 AR190 AR204">
    <cfRule type="containsText" dxfId="229" priority="105" operator="containsText" text="BAJO">
      <formula>NOT(ISERROR(SEARCH("BAJO",AR120)))</formula>
    </cfRule>
    <cfRule type="containsText" dxfId="228" priority="106" operator="containsText" text="MODERADO">
      <formula>NOT(ISERROR(SEARCH("MODERADO",AR120)))</formula>
    </cfRule>
    <cfRule type="containsText" dxfId="227" priority="107" operator="containsText" text="ALTO">
      <formula>NOT(ISERROR(SEARCH("ALTO",AR120)))</formula>
    </cfRule>
    <cfRule type="containsText" dxfId="226" priority="108" operator="containsText" text="CATASTRÓFICO">
      <formula>NOT(ISERROR(SEARCH("CATASTRÓFICO",AR120)))</formula>
    </cfRule>
  </conditionalFormatting>
  <conditionalFormatting sqref="AS8:AS217">
    <cfRule type="cellIs" dxfId="225" priority="9" operator="between">
      <formula>17</formula>
      <formula>25</formula>
    </cfRule>
    <cfRule type="cellIs" dxfId="224" priority="8" operator="between">
      <formula>10</formula>
      <formula>16</formula>
    </cfRule>
    <cfRule type="cellIs" dxfId="223" priority="7" operator="between">
      <formula>5</formula>
      <formula>9</formula>
    </cfRule>
    <cfRule type="cellIs" dxfId="222" priority="6" operator="between">
      <formula>3</formula>
      <formula>4</formula>
    </cfRule>
    <cfRule type="cellIs" dxfId="221" priority="5" operator="between">
      <formula>1</formula>
      <formula>2</formula>
    </cfRule>
  </conditionalFormatting>
  <dataValidations count="1">
    <dataValidation type="list" allowBlank="1" showInputMessage="1" showErrorMessage="1" sqref="P8:Q21 V8:AM21 M8:M21 Z22:Z28 Z31:Z35" xr:uid="{E0EE0F31-7679-4928-9E4C-AC175E739162}">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131BB402-8DA1-46C0-9E2C-CF2013540F84}">
          <x14:formula1>
            <xm:f>'Listas desplegables '!$C$14:$C$18</xm:f>
          </x14:formula1>
          <xm:sqref>M22:M217</xm:sqref>
        </x14:dataValidation>
        <x14:dataValidation type="list" allowBlank="1" showInputMessage="1" showErrorMessage="1" xr:uid="{159F6B82-544A-43F7-9245-C2F1C4CB2CA0}">
          <x14:formula1>
            <xm:f>'Listas desplegables '!$H$13:$H$17</xm:f>
          </x14:formula1>
          <xm:sqref>Q22:Q217</xm:sqref>
        </x14:dataValidation>
        <x14:dataValidation type="list" allowBlank="1" showInputMessage="1" showErrorMessage="1" xr:uid="{80A18B33-EA86-4395-B012-C47891C19B29}">
          <x14:formula1>
            <xm:f>'Listas desplegables '!$G$13:$G$17</xm:f>
          </x14:formula1>
          <xm:sqref>P22:P217</xm:sqref>
        </x14:dataValidation>
        <x14:dataValidation type="list" allowBlank="1" showInputMessage="1" showErrorMessage="1" xr:uid="{B8A783F4-8833-47EE-A559-711D7B5B0D5B}">
          <x14:formula1>
            <xm:f>'Listas desplegables '!$C$21:$C$24</xm:f>
          </x14:formula1>
          <xm:sqref>T22:T217</xm:sqref>
        </x14:dataValidation>
        <x14:dataValidation type="list" allowBlank="1" showInputMessage="1" showErrorMessage="1" xr:uid="{D9687013-A7BD-4E63-85C8-93FDD97FE825}">
          <x14:formula1>
            <xm:f>'Listas desplegables '!$J$13</xm:f>
          </x14:formula1>
          <xm:sqref>V22:V217 Y22:Y217</xm:sqref>
        </x14:dataValidation>
        <x14:dataValidation type="list" allowBlank="1" showInputMessage="1" showErrorMessage="1" xr:uid="{050CF6DD-C668-4450-8A75-2B35895E1EDD}">
          <x14:formula1>
            <xm:f>'Listas desplegables '!$K$13</xm:f>
          </x14:formula1>
          <xm:sqref>Z22:Z217 W22:W217</xm:sqref>
        </x14:dataValidation>
        <x14:dataValidation type="list" allowBlank="1" showInputMessage="1" showErrorMessage="1" xr:uid="{7847D5DD-C9EE-4C72-BB04-7E4B38AA6EF1}">
          <x14:formula1>
            <xm:f>'Listas desplegables '!$L$13</xm:f>
          </x14:formula1>
          <xm:sqref>X22:X217 AA22:AA217</xm:sqref>
        </x14:dataValidation>
        <x14:dataValidation type="list" allowBlank="1" showInputMessage="1" showErrorMessage="1" xr:uid="{6DA8E4C3-51A9-445A-9CFF-2459CC655F63}">
          <x14:formula1>
            <xm:f>'Listas desplegables '!$M$13</xm:f>
          </x14:formula1>
          <xm:sqref>AB22:AM217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13DAF-1F8E-48C9-B6F6-2A879F221B78}">
  <dimension ref="A1"/>
  <sheetViews>
    <sheetView workbookViewId="0"/>
  </sheetViews>
  <sheetFormatPr baseColWidth="10" defaultColWidth="11.4414062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92D7-6967-4D33-8903-393076AB5762}">
  <dimension ref="A1:AS231"/>
  <sheetViews>
    <sheetView view="pageBreakPreview" zoomScale="50" zoomScaleNormal="100" zoomScaleSheetLayoutView="50" workbookViewId="0">
      <pane xSplit="1" ySplit="7" topLeftCell="B38" activePane="bottomRight" state="frozen"/>
      <selection pane="topRight" activeCell="B1" sqref="B1"/>
      <selection pane="bottomLeft" activeCell="A8" sqref="A8"/>
      <selection pane="bottomRight" activeCell="A22" sqref="A22"/>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17.88671875" style="2" customWidth="1"/>
    <col min="5" max="12" width="7.6640625" style="2" customWidth="1"/>
    <col min="13" max="13" width="22.109375" style="2" customWidth="1"/>
    <col min="14" max="14" width="117.44140625" style="2" customWidth="1"/>
    <col min="15" max="15" width="74.5546875" style="2" customWidth="1"/>
    <col min="16" max="16" width="12.5546875" style="2" customWidth="1"/>
    <col min="17" max="17" width="13.6640625" style="2" customWidth="1"/>
    <col min="18" max="18" width="17.5546875" style="2" customWidth="1"/>
    <col min="19" max="19" width="19.44140625" style="2" hidden="1" customWidth="1"/>
    <col min="20" max="20" width="22.109375" style="2" customWidth="1"/>
    <col min="21" max="21" width="114.88671875" style="2" customWidth="1"/>
    <col min="22" max="27" width="7.66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195</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196</v>
      </c>
      <c r="J5" s="139"/>
      <c r="K5" s="139"/>
      <c r="L5" s="139"/>
      <c r="M5" s="139"/>
      <c r="N5" s="139"/>
      <c r="O5" s="140"/>
      <c r="P5" s="135" t="s">
        <v>23</v>
      </c>
      <c r="Q5" s="136"/>
      <c r="R5" s="136"/>
      <c r="S5" s="136"/>
      <c r="T5" s="136"/>
      <c r="U5" s="137"/>
      <c r="V5" s="141"/>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180.75" customHeight="1" x14ac:dyDescent="0.3">
      <c r="A8" s="111" t="s">
        <v>197</v>
      </c>
      <c r="B8" s="114" t="s">
        <v>77</v>
      </c>
      <c r="C8" s="114" t="s">
        <v>198</v>
      </c>
      <c r="D8" s="114"/>
      <c r="E8" s="114"/>
      <c r="F8" s="114" t="s">
        <v>80</v>
      </c>
      <c r="G8" s="114"/>
      <c r="H8" s="114" t="s">
        <v>79</v>
      </c>
      <c r="I8" s="114"/>
      <c r="J8" s="114"/>
      <c r="K8" s="114"/>
      <c r="L8" s="114"/>
      <c r="M8" s="114" t="s">
        <v>199</v>
      </c>
      <c r="N8" s="96" t="s">
        <v>200</v>
      </c>
      <c r="O8" s="96" t="s">
        <v>201</v>
      </c>
      <c r="P8" s="99">
        <v>0.8</v>
      </c>
      <c r="Q8" s="99">
        <v>0.8</v>
      </c>
      <c r="R8" s="105" t="s">
        <v>14</v>
      </c>
      <c r="S8" s="108">
        <f>(P8*Q8)*10000</f>
        <v>6400.0000000000009</v>
      </c>
      <c r="T8" s="173"/>
      <c r="U8" s="36" t="s">
        <v>202</v>
      </c>
      <c r="V8" s="37">
        <v>0.25</v>
      </c>
      <c r="W8" s="37"/>
      <c r="X8" s="37"/>
      <c r="Y8" s="37"/>
      <c r="Z8" s="37">
        <v>0.15</v>
      </c>
      <c r="AA8" s="37"/>
      <c r="AB8" s="37" t="s">
        <v>4</v>
      </c>
      <c r="AC8" s="37"/>
      <c r="AD8" s="37"/>
      <c r="AE8" s="37" t="s">
        <v>4</v>
      </c>
      <c r="AF8" s="37"/>
      <c r="AG8" s="37"/>
      <c r="AH8" s="37" t="s">
        <v>4</v>
      </c>
      <c r="AI8" s="37"/>
      <c r="AJ8" s="37"/>
      <c r="AK8" s="37" t="s">
        <v>4</v>
      </c>
      <c r="AL8" s="37"/>
      <c r="AM8" s="37"/>
      <c r="AN8" s="38">
        <f>V8+W8+X8+Y8+Z8+AA8</f>
        <v>0.4</v>
      </c>
      <c r="AO8" s="35"/>
      <c r="AP8" s="120">
        <f t="shared" ref="AP8" si="0">P8*(1-AN8)*(1-AN9)*(1-AN10)*(1-AN11)*(1-AN12)*(1-AN13)*(1-AN14)*(1-AN15)*(1-AN16)*(1-AN17)*(1-AN18)*(1-AN19)*(1-AN20)*(1-AN21)</f>
        <v>0.10583999999999998</v>
      </c>
      <c r="AQ8" s="123">
        <f>Q8</f>
        <v>0.8</v>
      </c>
      <c r="AR8" s="105" t="str">
        <f>IF(AS8&lt;=1600,"BAJO",(IF(AND(AS8&gt;1600,AS8&lt;=3600),"MODERADO",IF(AND(AS8&gt;3600,AS8&lt;=4800),"ALTO",IF(AND(AS8&gt;4800,AS8&lt;10000),"CATASTRÓFICO")))))</f>
        <v>BAJO</v>
      </c>
      <c r="AS8" s="126">
        <f>(AP8*AQ8)*10000</f>
        <v>846.7199999999998</v>
      </c>
    </row>
    <row r="9" spans="1:45" s="1" customFormat="1" ht="80.25" customHeight="1" x14ac:dyDescent="0.3">
      <c r="A9" s="112"/>
      <c r="B9" s="115"/>
      <c r="C9" s="115"/>
      <c r="D9" s="115"/>
      <c r="E9" s="115"/>
      <c r="F9" s="115"/>
      <c r="G9" s="115"/>
      <c r="H9" s="115"/>
      <c r="I9" s="115"/>
      <c r="J9" s="115"/>
      <c r="K9" s="115"/>
      <c r="L9" s="115"/>
      <c r="M9" s="115"/>
      <c r="N9" s="97"/>
      <c r="O9" s="97"/>
      <c r="P9" s="100"/>
      <c r="Q9" s="100"/>
      <c r="R9" s="106"/>
      <c r="S9" s="109"/>
      <c r="T9" s="174"/>
      <c r="U9" s="30" t="s">
        <v>203</v>
      </c>
      <c r="V9" s="31">
        <v>0.25</v>
      </c>
      <c r="W9" s="31"/>
      <c r="X9" s="31"/>
      <c r="Y9" s="31"/>
      <c r="Z9" s="31">
        <v>0.15</v>
      </c>
      <c r="AA9" s="31"/>
      <c r="AB9" s="31" t="s">
        <v>4</v>
      </c>
      <c r="AC9" s="31"/>
      <c r="AD9" s="31"/>
      <c r="AE9" s="31" t="s">
        <v>4</v>
      </c>
      <c r="AF9" s="31"/>
      <c r="AG9" s="31"/>
      <c r="AH9" s="31" t="s">
        <v>4</v>
      </c>
      <c r="AI9" s="31"/>
      <c r="AJ9" s="31"/>
      <c r="AK9" s="31" t="s">
        <v>4</v>
      </c>
      <c r="AL9" s="31"/>
      <c r="AM9" s="31"/>
      <c r="AN9" s="32">
        <f t="shared" ref="AN9:AN72" si="1">V9+W9+X9+Y9+Z9+AA9</f>
        <v>0.4</v>
      </c>
      <c r="AO9" s="33"/>
      <c r="AP9" s="121"/>
      <c r="AQ9" s="124"/>
      <c r="AR9" s="106"/>
      <c r="AS9" s="127"/>
    </row>
    <row r="10" spans="1:45" s="1" customFormat="1" ht="72" customHeight="1" x14ac:dyDescent="0.3">
      <c r="A10" s="112"/>
      <c r="B10" s="115"/>
      <c r="C10" s="115"/>
      <c r="D10" s="115"/>
      <c r="E10" s="115"/>
      <c r="F10" s="115"/>
      <c r="G10" s="115"/>
      <c r="H10" s="115"/>
      <c r="I10" s="115"/>
      <c r="J10" s="115"/>
      <c r="K10" s="115"/>
      <c r="L10" s="115"/>
      <c r="M10" s="115"/>
      <c r="N10" s="97"/>
      <c r="O10" s="97"/>
      <c r="P10" s="100"/>
      <c r="Q10" s="100"/>
      <c r="R10" s="106"/>
      <c r="S10" s="109"/>
      <c r="T10" s="174"/>
      <c r="U10" s="34" t="s">
        <v>204</v>
      </c>
      <c r="V10" s="31"/>
      <c r="W10" s="31">
        <v>0.15</v>
      </c>
      <c r="X10" s="31"/>
      <c r="Y10" s="31"/>
      <c r="Z10" s="31"/>
      <c r="AA10" s="31">
        <v>0.1</v>
      </c>
      <c r="AB10" s="31"/>
      <c r="AC10" s="31"/>
      <c r="AD10" s="31" t="s">
        <v>4</v>
      </c>
      <c r="AE10" s="31" t="s">
        <v>4</v>
      </c>
      <c r="AF10" s="31"/>
      <c r="AG10" s="31"/>
      <c r="AH10" s="31" t="s">
        <v>4</v>
      </c>
      <c r="AI10" s="31"/>
      <c r="AJ10" s="31"/>
      <c r="AK10" s="31" t="s">
        <v>4</v>
      </c>
      <c r="AL10" s="31"/>
      <c r="AM10" s="31"/>
      <c r="AN10" s="32">
        <f t="shared" si="1"/>
        <v>0.25</v>
      </c>
      <c r="AO10" s="33"/>
      <c r="AP10" s="121"/>
      <c r="AQ10" s="124"/>
      <c r="AR10" s="106"/>
      <c r="AS10" s="127"/>
    </row>
    <row r="11" spans="1:45" s="1" customFormat="1" ht="145.5" customHeight="1" x14ac:dyDescent="0.3">
      <c r="A11" s="112"/>
      <c r="B11" s="115"/>
      <c r="C11" s="115"/>
      <c r="D11" s="115"/>
      <c r="E11" s="115"/>
      <c r="F11" s="115"/>
      <c r="G11" s="115"/>
      <c r="H11" s="115"/>
      <c r="I11" s="115"/>
      <c r="J11" s="115"/>
      <c r="K11" s="115"/>
      <c r="L11" s="115"/>
      <c r="M11" s="115"/>
      <c r="N11" s="97"/>
      <c r="O11" s="97"/>
      <c r="P11" s="100"/>
      <c r="Q11" s="100"/>
      <c r="R11" s="106"/>
      <c r="S11" s="109"/>
      <c r="T11" s="174"/>
      <c r="U11" s="34" t="s">
        <v>205</v>
      </c>
      <c r="V11" s="31"/>
      <c r="W11" s="31">
        <v>0.15</v>
      </c>
      <c r="X11" s="31"/>
      <c r="Y11" s="31"/>
      <c r="Z11" s="31">
        <v>0.15</v>
      </c>
      <c r="AA11" s="31"/>
      <c r="AB11" s="31"/>
      <c r="AC11" s="31"/>
      <c r="AD11" s="31"/>
      <c r="AE11" s="31"/>
      <c r="AF11" s="31"/>
      <c r="AG11" s="31"/>
      <c r="AH11" s="31"/>
      <c r="AI11" s="31"/>
      <c r="AJ11" s="31"/>
      <c r="AK11" s="31"/>
      <c r="AL11" s="31"/>
      <c r="AM11" s="31"/>
      <c r="AN11" s="32">
        <f t="shared" si="1"/>
        <v>0.3</v>
      </c>
      <c r="AO11" s="33"/>
      <c r="AP11" s="121"/>
      <c r="AQ11" s="124"/>
      <c r="AR11" s="106"/>
      <c r="AS11" s="127"/>
    </row>
    <row r="12" spans="1:45" s="1" customFormat="1" ht="71.25" customHeight="1" thickBot="1" x14ac:dyDescent="0.35">
      <c r="A12" s="112"/>
      <c r="B12" s="115"/>
      <c r="C12" s="115"/>
      <c r="D12" s="115"/>
      <c r="E12" s="115"/>
      <c r="F12" s="115"/>
      <c r="G12" s="115"/>
      <c r="H12" s="115"/>
      <c r="I12" s="115"/>
      <c r="J12" s="115"/>
      <c r="K12" s="115"/>
      <c r="L12" s="115"/>
      <c r="M12" s="115"/>
      <c r="N12" s="97"/>
      <c r="O12" s="97"/>
      <c r="P12" s="100"/>
      <c r="Q12" s="100"/>
      <c r="R12" s="106"/>
      <c r="S12" s="109"/>
      <c r="T12" s="174"/>
      <c r="U12" s="30" t="s">
        <v>206</v>
      </c>
      <c r="V12" s="31"/>
      <c r="W12" s="31">
        <v>0.15</v>
      </c>
      <c r="X12" s="31"/>
      <c r="Y12" s="31"/>
      <c r="Z12" s="31">
        <v>0.15</v>
      </c>
      <c r="AA12" s="31"/>
      <c r="AB12" s="31"/>
      <c r="AC12" s="31" t="s">
        <v>4</v>
      </c>
      <c r="AD12" s="31"/>
      <c r="AE12" s="31"/>
      <c r="AF12" s="31"/>
      <c r="AG12" s="31" t="s">
        <v>4</v>
      </c>
      <c r="AH12" s="31" t="s">
        <v>4</v>
      </c>
      <c r="AI12" s="31"/>
      <c r="AJ12" s="31"/>
      <c r="AK12" s="31" t="s">
        <v>4</v>
      </c>
      <c r="AL12" s="31"/>
      <c r="AM12" s="31"/>
      <c r="AN12" s="32">
        <f t="shared" si="1"/>
        <v>0.3</v>
      </c>
      <c r="AO12" s="33"/>
      <c r="AP12" s="121"/>
      <c r="AQ12" s="124"/>
      <c r="AR12" s="106"/>
      <c r="AS12" s="127"/>
    </row>
    <row r="13" spans="1:45" s="1" customFormat="1" ht="18.75" hidden="1" customHeight="1" x14ac:dyDescent="0.3">
      <c r="A13" s="112"/>
      <c r="B13" s="115"/>
      <c r="C13" s="115"/>
      <c r="D13" s="115"/>
      <c r="E13" s="115"/>
      <c r="F13" s="115"/>
      <c r="G13" s="115"/>
      <c r="H13" s="115"/>
      <c r="I13" s="115"/>
      <c r="J13" s="115"/>
      <c r="K13" s="115"/>
      <c r="L13" s="115"/>
      <c r="M13" s="115"/>
      <c r="N13" s="97"/>
      <c r="O13" s="97"/>
      <c r="P13" s="100"/>
      <c r="Q13" s="100"/>
      <c r="R13" s="106"/>
      <c r="S13" s="109"/>
      <c r="T13" s="174"/>
      <c r="U13" s="30"/>
      <c r="V13" s="31"/>
      <c r="W13" s="31"/>
      <c r="X13" s="31"/>
      <c r="Y13" s="31"/>
      <c r="Z13" s="31"/>
      <c r="AA13" s="31"/>
      <c r="AB13" s="31"/>
      <c r="AC13" s="31"/>
      <c r="AD13" s="31"/>
      <c r="AE13" s="31"/>
      <c r="AF13" s="31"/>
      <c r="AG13" s="31"/>
      <c r="AH13" s="31"/>
      <c r="AI13" s="31"/>
      <c r="AJ13" s="31"/>
      <c r="AK13" s="31"/>
      <c r="AL13" s="31"/>
      <c r="AM13" s="31"/>
      <c r="AN13" s="32">
        <f t="shared" si="1"/>
        <v>0</v>
      </c>
      <c r="AO13" s="33"/>
      <c r="AP13" s="121"/>
      <c r="AQ13" s="124"/>
      <c r="AR13" s="106"/>
      <c r="AS13" s="127"/>
    </row>
    <row r="14" spans="1:45" s="1" customFormat="1" ht="4.5" hidden="1" customHeight="1" thickBot="1" x14ac:dyDescent="0.35">
      <c r="A14" s="112"/>
      <c r="B14" s="115"/>
      <c r="C14" s="115"/>
      <c r="D14" s="115"/>
      <c r="E14" s="115"/>
      <c r="F14" s="115"/>
      <c r="G14" s="115"/>
      <c r="H14" s="115"/>
      <c r="I14" s="115"/>
      <c r="J14" s="115"/>
      <c r="K14" s="115"/>
      <c r="L14" s="115"/>
      <c r="M14" s="115"/>
      <c r="N14" s="97"/>
      <c r="O14" s="97"/>
      <c r="P14" s="100"/>
      <c r="Q14" s="100"/>
      <c r="R14" s="106"/>
      <c r="S14" s="109"/>
      <c r="T14" s="174"/>
      <c r="U14" s="30"/>
      <c r="V14" s="31"/>
      <c r="W14" s="31"/>
      <c r="X14" s="31"/>
      <c r="Y14" s="31"/>
      <c r="Z14" s="31"/>
      <c r="AA14" s="31"/>
      <c r="AB14" s="31"/>
      <c r="AC14" s="31"/>
      <c r="AD14" s="31"/>
      <c r="AE14" s="31"/>
      <c r="AF14" s="31"/>
      <c r="AG14" s="31"/>
      <c r="AH14" s="31"/>
      <c r="AI14" s="31"/>
      <c r="AJ14" s="31"/>
      <c r="AK14" s="31"/>
      <c r="AL14" s="31"/>
      <c r="AM14" s="31"/>
      <c r="AN14" s="32">
        <f t="shared" si="1"/>
        <v>0</v>
      </c>
      <c r="AO14" s="33"/>
      <c r="AP14" s="121"/>
      <c r="AQ14" s="124"/>
      <c r="AR14" s="106"/>
      <c r="AS14" s="127"/>
    </row>
    <row r="15" spans="1:45" s="1" customFormat="1" ht="19.5" hidden="1" customHeight="1" thickBot="1" x14ac:dyDescent="0.35">
      <c r="A15" s="112"/>
      <c r="B15" s="115"/>
      <c r="C15" s="115"/>
      <c r="D15" s="115"/>
      <c r="E15" s="115"/>
      <c r="F15" s="115"/>
      <c r="G15" s="115"/>
      <c r="H15" s="115"/>
      <c r="I15" s="115"/>
      <c r="J15" s="115"/>
      <c r="K15" s="115"/>
      <c r="L15" s="115"/>
      <c r="M15" s="115"/>
      <c r="N15" s="97"/>
      <c r="O15" s="97"/>
      <c r="P15" s="100"/>
      <c r="Q15" s="100"/>
      <c r="R15" s="106"/>
      <c r="S15" s="109"/>
      <c r="T15" s="174"/>
      <c r="U15" s="30"/>
      <c r="V15" s="31"/>
      <c r="W15" s="31"/>
      <c r="X15" s="31"/>
      <c r="Y15" s="31"/>
      <c r="Z15" s="31"/>
      <c r="AA15" s="31"/>
      <c r="AB15" s="31"/>
      <c r="AC15" s="31"/>
      <c r="AD15" s="31"/>
      <c r="AE15" s="31"/>
      <c r="AF15" s="31"/>
      <c r="AG15" s="31"/>
      <c r="AH15" s="31"/>
      <c r="AI15" s="31"/>
      <c r="AJ15" s="31"/>
      <c r="AK15" s="31"/>
      <c r="AL15" s="31"/>
      <c r="AM15" s="31"/>
      <c r="AN15" s="32">
        <f t="shared" si="1"/>
        <v>0</v>
      </c>
      <c r="AO15" s="33"/>
      <c r="AP15" s="121"/>
      <c r="AQ15" s="124"/>
      <c r="AR15" s="106"/>
      <c r="AS15" s="127"/>
    </row>
    <row r="16" spans="1:45" s="1" customFormat="1" ht="19.5" hidden="1" customHeight="1" thickBot="1" x14ac:dyDescent="0.35">
      <c r="A16" s="112"/>
      <c r="B16" s="115"/>
      <c r="C16" s="115"/>
      <c r="D16" s="115"/>
      <c r="E16" s="115"/>
      <c r="F16" s="115"/>
      <c r="G16" s="115"/>
      <c r="H16" s="115"/>
      <c r="I16" s="115"/>
      <c r="J16" s="115"/>
      <c r="K16" s="115"/>
      <c r="L16" s="115"/>
      <c r="M16" s="115"/>
      <c r="N16" s="97"/>
      <c r="O16" s="97"/>
      <c r="P16" s="100"/>
      <c r="Q16" s="100"/>
      <c r="R16" s="106"/>
      <c r="S16" s="109"/>
      <c r="T16" s="174"/>
      <c r="U16" s="30"/>
      <c r="V16" s="31"/>
      <c r="W16" s="31"/>
      <c r="X16" s="31"/>
      <c r="Y16" s="31"/>
      <c r="Z16" s="31"/>
      <c r="AA16" s="31"/>
      <c r="AB16" s="31"/>
      <c r="AC16" s="31"/>
      <c r="AD16" s="31"/>
      <c r="AE16" s="31"/>
      <c r="AF16" s="31"/>
      <c r="AG16" s="31"/>
      <c r="AH16" s="31"/>
      <c r="AI16" s="31"/>
      <c r="AJ16" s="31"/>
      <c r="AK16" s="31"/>
      <c r="AL16" s="31"/>
      <c r="AM16" s="31"/>
      <c r="AN16" s="32">
        <f t="shared" si="1"/>
        <v>0</v>
      </c>
      <c r="AO16" s="33"/>
      <c r="AP16" s="121"/>
      <c r="AQ16" s="124"/>
      <c r="AR16" s="106"/>
      <c r="AS16" s="127"/>
    </row>
    <row r="17" spans="1:45" s="1" customFormat="1" ht="19.5" hidden="1" customHeight="1" thickBot="1" x14ac:dyDescent="0.35">
      <c r="A17" s="112"/>
      <c r="B17" s="115"/>
      <c r="C17" s="115"/>
      <c r="D17" s="115"/>
      <c r="E17" s="115"/>
      <c r="F17" s="115"/>
      <c r="G17" s="115"/>
      <c r="H17" s="115"/>
      <c r="I17" s="115"/>
      <c r="J17" s="115"/>
      <c r="K17" s="115"/>
      <c r="L17" s="115"/>
      <c r="M17" s="115"/>
      <c r="N17" s="97"/>
      <c r="O17" s="97"/>
      <c r="P17" s="100"/>
      <c r="Q17" s="100"/>
      <c r="R17" s="106"/>
      <c r="S17" s="109"/>
      <c r="T17" s="174"/>
      <c r="U17" s="30"/>
      <c r="V17" s="31"/>
      <c r="W17" s="31"/>
      <c r="X17" s="31"/>
      <c r="Y17" s="31"/>
      <c r="Z17" s="31"/>
      <c r="AA17" s="31"/>
      <c r="AB17" s="31"/>
      <c r="AC17" s="31"/>
      <c r="AD17" s="31"/>
      <c r="AE17" s="31"/>
      <c r="AF17" s="31"/>
      <c r="AG17" s="31"/>
      <c r="AH17" s="31"/>
      <c r="AI17" s="31"/>
      <c r="AJ17" s="31"/>
      <c r="AK17" s="31"/>
      <c r="AL17" s="31"/>
      <c r="AM17" s="31"/>
      <c r="AN17" s="32">
        <f t="shared" si="1"/>
        <v>0</v>
      </c>
      <c r="AO17" s="33"/>
      <c r="AP17" s="121"/>
      <c r="AQ17" s="124"/>
      <c r="AR17" s="106"/>
      <c r="AS17" s="127"/>
    </row>
    <row r="18" spans="1:45" s="1" customFormat="1" ht="19.5" hidden="1" customHeight="1" thickBot="1" x14ac:dyDescent="0.35">
      <c r="A18" s="112"/>
      <c r="B18" s="115"/>
      <c r="C18" s="115"/>
      <c r="D18" s="115"/>
      <c r="E18" s="115"/>
      <c r="F18" s="115"/>
      <c r="G18" s="115"/>
      <c r="H18" s="115"/>
      <c r="I18" s="115"/>
      <c r="J18" s="115"/>
      <c r="K18" s="115"/>
      <c r="L18" s="115"/>
      <c r="M18" s="115"/>
      <c r="N18" s="97"/>
      <c r="O18" s="97"/>
      <c r="P18" s="100"/>
      <c r="Q18" s="100"/>
      <c r="R18" s="106"/>
      <c r="S18" s="109"/>
      <c r="T18" s="174"/>
      <c r="U18" s="30"/>
      <c r="V18" s="31"/>
      <c r="W18" s="31"/>
      <c r="X18" s="31"/>
      <c r="Y18" s="31"/>
      <c r="Z18" s="31"/>
      <c r="AA18" s="31"/>
      <c r="AB18" s="31"/>
      <c r="AC18" s="31"/>
      <c r="AD18" s="31"/>
      <c r="AE18" s="31"/>
      <c r="AF18" s="31"/>
      <c r="AG18" s="31"/>
      <c r="AH18" s="31"/>
      <c r="AI18" s="31"/>
      <c r="AJ18" s="31"/>
      <c r="AK18" s="31"/>
      <c r="AL18" s="31"/>
      <c r="AM18" s="31"/>
      <c r="AN18" s="32">
        <f t="shared" si="1"/>
        <v>0</v>
      </c>
      <c r="AO18" s="33"/>
      <c r="AP18" s="121"/>
      <c r="AQ18" s="124"/>
      <c r="AR18" s="106"/>
      <c r="AS18" s="127"/>
    </row>
    <row r="19" spans="1:45" s="1" customFormat="1" ht="19.5" hidden="1" customHeight="1" thickBot="1" x14ac:dyDescent="0.35">
      <c r="A19" s="112"/>
      <c r="B19" s="115"/>
      <c r="C19" s="115"/>
      <c r="D19" s="115"/>
      <c r="E19" s="115"/>
      <c r="F19" s="115"/>
      <c r="G19" s="115"/>
      <c r="H19" s="115"/>
      <c r="I19" s="115"/>
      <c r="J19" s="115"/>
      <c r="K19" s="115"/>
      <c r="L19" s="115"/>
      <c r="M19" s="115"/>
      <c r="N19" s="97"/>
      <c r="O19" s="97"/>
      <c r="P19" s="100"/>
      <c r="Q19" s="100"/>
      <c r="R19" s="106"/>
      <c r="S19" s="109"/>
      <c r="T19" s="174"/>
      <c r="U19" s="30"/>
      <c r="V19" s="31"/>
      <c r="W19" s="31"/>
      <c r="X19" s="31"/>
      <c r="Y19" s="31"/>
      <c r="Z19" s="31"/>
      <c r="AA19" s="31"/>
      <c r="AB19" s="31"/>
      <c r="AC19" s="31"/>
      <c r="AD19" s="31"/>
      <c r="AE19" s="31"/>
      <c r="AF19" s="31"/>
      <c r="AG19" s="31"/>
      <c r="AH19" s="31"/>
      <c r="AI19" s="31"/>
      <c r="AJ19" s="31"/>
      <c r="AK19" s="31"/>
      <c r="AL19" s="31"/>
      <c r="AM19" s="31"/>
      <c r="AN19" s="32">
        <f t="shared" si="1"/>
        <v>0</v>
      </c>
      <c r="AO19" s="33"/>
      <c r="AP19" s="121"/>
      <c r="AQ19" s="124"/>
      <c r="AR19" s="106"/>
      <c r="AS19" s="127"/>
    </row>
    <row r="20" spans="1:45" s="1" customFormat="1" ht="19.5" hidden="1" customHeight="1" thickBot="1" x14ac:dyDescent="0.35">
      <c r="A20" s="112"/>
      <c r="B20" s="115"/>
      <c r="C20" s="115"/>
      <c r="D20" s="115"/>
      <c r="E20" s="115"/>
      <c r="F20" s="115"/>
      <c r="G20" s="115"/>
      <c r="H20" s="115"/>
      <c r="I20" s="115"/>
      <c r="J20" s="115"/>
      <c r="K20" s="115"/>
      <c r="L20" s="115"/>
      <c r="M20" s="115"/>
      <c r="N20" s="97"/>
      <c r="O20" s="97"/>
      <c r="P20" s="100"/>
      <c r="Q20" s="100"/>
      <c r="R20" s="106"/>
      <c r="S20" s="109"/>
      <c r="T20" s="174"/>
      <c r="U20" s="30"/>
      <c r="V20" s="31"/>
      <c r="W20" s="31"/>
      <c r="X20" s="31"/>
      <c r="Y20" s="31"/>
      <c r="Z20" s="31"/>
      <c r="AA20" s="31"/>
      <c r="AB20" s="31"/>
      <c r="AC20" s="31"/>
      <c r="AD20" s="31"/>
      <c r="AE20" s="31"/>
      <c r="AF20" s="31"/>
      <c r="AG20" s="31"/>
      <c r="AH20" s="31"/>
      <c r="AI20" s="31"/>
      <c r="AJ20" s="31"/>
      <c r="AK20" s="31"/>
      <c r="AL20" s="31"/>
      <c r="AM20" s="31"/>
      <c r="AN20" s="32">
        <f t="shared" si="1"/>
        <v>0</v>
      </c>
      <c r="AO20" s="33"/>
      <c r="AP20" s="121"/>
      <c r="AQ20" s="124"/>
      <c r="AR20" s="106"/>
      <c r="AS20" s="127"/>
    </row>
    <row r="21" spans="1:45" s="1" customFormat="1" ht="16.5" hidden="1" customHeight="1" thickBot="1" x14ac:dyDescent="0.35">
      <c r="A21" s="113"/>
      <c r="B21" s="116"/>
      <c r="C21" s="116"/>
      <c r="D21" s="116"/>
      <c r="E21" s="116"/>
      <c r="F21" s="116"/>
      <c r="G21" s="116"/>
      <c r="H21" s="116"/>
      <c r="I21" s="116"/>
      <c r="J21" s="116"/>
      <c r="K21" s="116"/>
      <c r="L21" s="116"/>
      <c r="M21" s="116"/>
      <c r="N21" s="98"/>
      <c r="O21" s="98"/>
      <c r="P21" s="101"/>
      <c r="Q21" s="101"/>
      <c r="R21" s="107"/>
      <c r="S21" s="110"/>
      <c r="T21" s="175"/>
      <c r="U21" s="40"/>
      <c r="V21" s="41"/>
      <c r="W21" s="41"/>
      <c r="X21" s="41"/>
      <c r="Y21" s="41"/>
      <c r="Z21" s="41"/>
      <c r="AA21" s="41"/>
      <c r="AB21" s="41"/>
      <c r="AC21" s="41"/>
      <c r="AD21" s="41"/>
      <c r="AE21" s="41"/>
      <c r="AF21" s="41"/>
      <c r="AG21" s="41"/>
      <c r="AH21" s="41"/>
      <c r="AI21" s="41"/>
      <c r="AJ21" s="41"/>
      <c r="AK21" s="41"/>
      <c r="AL21" s="41"/>
      <c r="AM21" s="41"/>
      <c r="AN21" s="42">
        <f t="shared" si="1"/>
        <v>0</v>
      </c>
      <c r="AO21" s="39"/>
      <c r="AP21" s="122"/>
      <c r="AQ21" s="125"/>
      <c r="AR21" s="107"/>
      <c r="AS21" s="128"/>
    </row>
    <row r="22" spans="1:45" ht="242.25" customHeight="1" x14ac:dyDescent="0.35">
      <c r="A22" s="111" t="s">
        <v>76</v>
      </c>
      <c r="B22" s="114" t="s">
        <v>77</v>
      </c>
      <c r="C22" s="114" t="s">
        <v>78</v>
      </c>
      <c r="D22" s="114"/>
      <c r="E22" s="114" t="s">
        <v>79</v>
      </c>
      <c r="F22" s="114"/>
      <c r="G22" s="114"/>
      <c r="H22" s="114"/>
      <c r="I22" s="114"/>
      <c r="J22" s="114"/>
      <c r="K22" s="114"/>
      <c r="L22" s="114" t="s">
        <v>80</v>
      </c>
      <c r="M22" s="114"/>
      <c r="N22" s="96" t="s">
        <v>81</v>
      </c>
      <c r="O22" s="96" t="s">
        <v>82</v>
      </c>
      <c r="P22" s="99">
        <v>0.8</v>
      </c>
      <c r="Q22" s="99">
        <v>1</v>
      </c>
      <c r="R22" s="105" t="str">
        <f t="shared" ref="R22" si="2">IF(S22&lt;=1600,"BAJO",(IF(AND(S22&gt;1600,S22&lt;=3600),"MODERADO",IF(AND(S22&gt;3600,S22&lt;=4800),"ALTO",IF(AND(S22&gt;4800,S22&lt;=10000),"EXTREMO")))))</f>
        <v>EXTREMO</v>
      </c>
      <c r="S22" s="108">
        <f>(P22*Q22)*10000</f>
        <v>8000</v>
      </c>
      <c r="T22" s="173"/>
      <c r="U22" s="36" t="s">
        <v>83</v>
      </c>
      <c r="V22" s="37">
        <v>0.25</v>
      </c>
      <c r="W22" s="37"/>
      <c r="X22" s="37"/>
      <c r="Y22" s="37"/>
      <c r="Z22" s="37">
        <v>0.15</v>
      </c>
      <c r="AA22" s="37"/>
      <c r="AB22" s="37" t="s">
        <v>4</v>
      </c>
      <c r="AC22" s="37"/>
      <c r="AD22" s="37"/>
      <c r="AE22" s="37" t="s">
        <v>4</v>
      </c>
      <c r="AF22" s="37"/>
      <c r="AG22" s="37"/>
      <c r="AH22" s="37" t="s">
        <v>4</v>
      </c>
      <c r="AI22" s="37"/>
      <c r="AJ22" s="37"/>
      <c r="AK22" s="37" t="s">
        <v>4</v>
      </c>
      <c r="AL22" s="37"/>
      <c r="AM22" s="37"/>
      <c r="AN22" s="38">
        <f t="shared" si="1"/>
        <v>0.4</v>
      </c>
      <c r="AO22" s="35"/>
      <c r="AP22" s="120">
        <f t="shared" ref="AP22" si="3">P22*(1-AN22)*(1-AN23)*(1-AN24)*(1-AN25)*(1-AN26)*(1-AN27)*(1-AN28)*(1-AN29)*(1-AN30)*(1-AN31)*(1-AN32)*(1-AN33)*(1-AN34)*(1-AN35)</f>
        <v>2.0316318749999993E-2</v>
      </c>
      <c r="AQ22" s="123">
        <f>Q22</f>
        <v>1</v>
      </c>
      <c r="AR22" s="105" t="str">
        <f t="shared" ref="AR22" si="4">IF(AS22&lt;=1600,"BAJO",(IF(AND(AS22&gt;1600,AS22&lt;=3600),"MODERADO",IF(AND(AS22&gt;3600,AS22&lt;=4800),"ALTO",IF(AND(AS22&gt;4800,AS22&lt;10000),"CATASTRÓFICO")))))</f>
        <v>BAJO</v>
      </c>
      <c r="AS22" s="126">
        <f t="shared" ref="AS22" si="5">(AP22*AQ22)*10000</f>
        <v>203.16318749999994</v>
      </c>
    </row>
    <row r="23" spans="1:45" ht="36" customHeight="1" x14ac:dyDescent="0.35">
      <c r="A23" s="112"/>
      <c r="B23" s="115"/>
      <c r="C23" s="115"/>
      <c r="D23" s="115"/>
      <c r="E23" s="115"/>
      <c r="F23" s="115"/>
      <c r="G23" s="115"/>
      <c r="H23" s="115"/>
      <c r="I23" s="115"/>
      <c r="J23" s="115"/>
      <c r="K23" s="115"/>
      <c r="L23" s="115"/>
      <c r="M23" s="115"/>
      <c r="N23" s="97"/>
      <c r="O23" s="97"/>
      <c r="P23" s="100"/>
      <c r="Q23" s="100"/>
      <c r="R23" s="106"/>
      <c r="S23" s="109"/>
      <c r="T23" s="174"/>
      <c r="U23" s="30" t="s">
        <v>84</v>
      </c>
      <c r="V23" s="31"/>
      <c r="W23" s="31">
        <v>0.15</v>
      </c>
      <c r="X23" s="31"/>
      <c r="Y23" s="31"/>
      <c r="Z23" s="31"/>
      <c r="AA23" s="31">
        <v>0.1</v>
      </c>
      <c r="AB23" s="31"/>
      <c r="AC23" s="31" t="s">
        <v>4</v>
      </c>
      <c r="AD23" s="31"/>
      <c r="AE23" s="31" t="s">
        <v>4</v>
      </c>
      <c r="AF23" s="31"/>
      <c r="AG23" s="31"/>
      <c r="AH23" s="31" t="s">
        <v>4</v>
      </c>
      <c r="AI23" s="31"/>
      <c r="AJ23" s="31"/>
      <c r="AK23" s="31" t="s">
        <v>4</v>
      </c>
      <c r="AL23" s="31"/>
      <c r="AM23" s="31"/>
      <c r="AN23" s="32">
        <f t="shared" si="1"/>
        <v>0.25</v>
      </c>
      <c r="AO23" s="33"/>
      <c r="AP23" s="121"/>
      <c r="AQ23" s="124"/>
      <c r="AR23" s="106"/>
      <c r="AS23" s="127"/>
    </row>
    <row r="24" spans="1:45" x14ac:dyDescent="0.35">
      <c r="A24" s="112"/>
      <c r="B24" s="115"/>
      <c r="C24" s="115"/>
      <c r="D24" s="115"/>
      <c r="E24" s="115"/>
      <c r="F24" s="115"/>
      <c r="G24" s="115"/>
      <c r="H24" s="115"/>
      <c r="I24" s="115"/>
      <c r="J24" s="115"/>
      <c r="K24" s="115"/>
      <c r="L24" s="115"/>
      <c r="M24" s="115"/>
      <c r="N24" s="97"/>
      <c r="O24" s="97"/>
      <c r="P24" s="100"/>
      <c r="Q24" s="100"/>
      <c r="R24" s="106"/>
      <c r="S24" s="109"/>
      <c r="T24" s="174"/>
      <c r="U24" s="34" t="s">
        <v>85</v>
      </c>
      <c r="V24" s="31"/>
      <c r="W24" s="31">
        <v>0.15</v>
      </c>
      <c r="X24" s="31"/>
      <c r="Y24" s="31"/>
      <c r="Z24" s="31"/>
      <c r="AA24" s="31">
        <v>0.1</v>
      </c>
      <c r="AB24" s="31"/>
      <c r="AC24" s="31" t="s">
        <v>4</v>
      </c>
      <c r="AD24" s="31"/>
      <c r="AE24" s="31" t="s">
        <v>4</v>
      </c>
      <c r="AF24" s="31"/>
      <c r="AG24" s="31"/>
      <c r="AH24" s="31" t="s">
        <v>4</v>
      </c>
      <c r="AI24" s="31"/>
      <c r="AJ24" s="31"/>
      <c r="AK24" s="31" t="s">
        <v>4</v>
      </c>
      <c r="AL24" s="31"/>
      <c r="AM24" s="31"/>
      <c r="AN24" s="32">
        <f t="shared" si="1"/>
        <v>0.25</v>
      </c>
      <c r="AO24" s="33"/>
      <c r="AP24" s="121"/>
      <c r="AQ24" s="124"/>
      <c r="AR24" s="106"/>
      <c r="AS24" s="127"/>
    </row>
    <row r="25" spans="1:45" x14ac:dyDescent="0.35">
      <c r="A25" s="112"/>
      <c r="B25" s="115"/>
      <c r="C25" s="115"/>
      <c r="D25" s="115"/>
      <c r="E25" s="115"/>
      <c r="F25" s="115"/>
      <c r="G25" s="115"/>
      <c r="H25" s="115"/>
      <c r="I25" s="115"/>
      <c r="J25" s="115"/>
      <c r="K25" s="115"/>
      <c r="L25" s="115"/>
      <c r="M25" s="115"/>
      <c r="N25" s="97"/>
      <c r="O25" s="97"/>
      <c r="P25" s="100"/>
      <c r="Q25" s="100"/>
      <c r="R25" s="106"/>
      <c r="S25" s="109"/>
      <c r="T25" s="174"/>
      <c r="U25" s="34" t="s">
        <v>86</v>
      </c>
      <c r="V25" s="31"/>
      <c r="W25" s="31">
        <v>0.15</v>
      </c>
      <c r="X25" s="31"/>
      <c r="Y25" s="31"/>
      <c r="Z25" s="31"/>
      <c r="AA25" s="31">
        <v>0.1</v>
      </c>
      <c r="AB25" s="31" t="s">
        <v>4</v>
      </c>
      <c r="AC25" s="31"/>
      <c r="AD25" s="31"/>
      <c r="AE25" s="31"/>
      <c r="AF25" s="31" t="s">
        <v>4</v>
      </c>
      <c r="AG25" s="31"/>
      <c r="AH25" s="31"/>
      <c r="AI25" s="31" t="s">
        <v>4</v>
      </c>
      <c r="AJ25" s="31"/>
      <c r="AK25" s="31" t="s">
        <v>4</v>
      </c>
      <c r="AL25" s="31"/>
      <c r="AM25" s="31"/>
      <c r="AN25" s="32">
        <f t="shared" si="1"/>
        <v>0.25</v>
      </c>
      <c r="AO25" s="33"/>
      <c r="AP25" s="121"/>
      <c r="AQ25" s="124"/>
      <c r="AR25" s="106"/>
      <c r="AS25" s="127"/>
    </row>
    <row r="26" spans="1:45" ht="36" x14ac:dyDescent="0.35">
      <c r="A26" s="112"/>
      <c r="B26" s="115"/>
      <c r="C26" s="115"/>
      <c r="D26" s="115"/>
      <c r="E26" s="115"/>
      <c r="F26" s="115"/>
      <c r="G26" s="115"/>
      <c r="H26" s="115"/>
      <c r="I26" s="115"/>
      <c r="J26" s="115"/>
      <c r="K26" s="115"/>
      <c r="L26" s="115"/>
      <c r="M26" s="115"/>
      <c r="N26" s="97"/>
      <c r="O26" s="97"/>
      <c r="P26" s="100"/>
      <c r="Q26" s="100"/>
      <c r="R26" s="106"/>
      <c r="S26" s="109"/>
      <c r="T26" s="174"/>
      <c r="U26" s="30" t="s">
        <v>87</v>
      </c>
      <c r="V26" s="31">
        <v>0.25</v>
      </c>
      <c r="W26" s="31"/>
      <c r="X26" s="31"/>
      <c r="Y26" s="31"/>
      <c r="Z26" s="31">
        <v>0.15</v>
      </c>
      <c r="AA26" s="31"/>
      <c r="AB26" s="31"/>
      <c r="AC26" s="31" t="s">
        <v>4</v>
      </c>
      <c r="AD26" s="31"/>
      <c r="AE26" s="31"/>
      <c r="AF26" s="31" t="s">
        <v>4</v>
      </c>
      <c r="AG26" s="31"/>
      <c r="AH26" s="31"/>
      <c r="AI26" s="31" t="s">
        <v>4</v>
      </c>
      <c r="AJ26" s="31"/>
      <c r="AK26" s="31" t="s">
        <v>4</v>
      </c>
      <c r="AL26" s="31"/>
      <c r="AM26" s="31"/>
      <c r="AN26" s="32">
        <f t="shared" si="1"/>
        <v>0.4</v>
      </c>
      <c r="AO26" s="33"/>
      <c r="AP26" s="121"/>
      <c r="AQ26" s="124"/>
      <c r="AR26" s="106"/>
      <c r="AS26" s="127"/>
    </row>
    <row r="27" spans="1:45" x14ac:dyDescent="0.35">
      <c r="A27" s="112"/>
      <c r="B27" s="115"/>
      <c r="C27" s="115"/>
      <c r="D27" s="115"/>
      <c r="E27" s="115"/>
      <c r="F27" s="115"/>
      <c r="G27" s="115"/>
      <c r="H27" s="115"/>
      <c r="I27" s="115"/>
      <c r="J27" s="115"/>
      <c r="K27" s="115"/>
      <c r="L27" s="115"/>
      <c r="M27" s="115"/>
      <c r="N27" s="97"/>
      <c r="O27" s="97"/>
      <c r="P27" s="100"/>
      <c r="Q27" s="100"/>
      <c r="R27" s="106"/>
      <c r="S27" s="109"/>
      <c r="T27" s="174"/>
      <c r="U27" s="30" t="s">
        <v>88</v>
      </c>
      <c r="V27" s="31"/>
      <c r="W27" s="31">
        <v>0.15</v>
      </c>
      <c r="X27" s="31"/>
      <c r="Y27" s="31"/>
      <c r="Z27" s="31">
        <v>0.15</v>
      </c>
      <c r="AA27" s="31"/>
      <c r="AB27" s="31"/>
      <c r="AC27" s="31" t="s">
        <v>4</v>
      </c>
      <c r="AD27" s="31"/>
      <c r="AE27" s="31"/>
      <c r="AF27" s="31" t="s">
        <v>4</v>
      </c>
      <c r="AG27" s="31"/>
      <c r="AH27" s="31"/>
      <c r="AI27" s="31" t="s">
        <v>4</v>
      </c>
      <c r="AJ27" s="31"/>
      <c r="AK27" s="31" t="s">
        <v>4</v>
      </c>
      <c r="AL27" s="31"/>
      <c r="AM27" s="31"/>
      <c r="AN27" s="32">
        <f t="shared" si="1"/>
        <v>0.3</v>
      </c>
      <c r="AO27" s="33"/>
      <c r="AP27" s="121"/>
      <c r="AQ27" s="124"/>
      <c r="AR27" s="106"/>
      <c r="AS27" s="127"/>
    </row>
    <row r="28" spans="1:45" x14ac:dyDescent="0.35">
      <c r="A28" s="112"/>
      <c r="B28" s="115"/>
      <c r="C28" s="115"/>
      <c r="D28" s="115"/>
      <c r="E28" s="115"/>
      <c r="F28" s="115"/>
      <c r="G28" s="115"/>
      <c r="H28" s="115"/>
      <c r="I28" s="115"/>
      <c r="J28" s="115"/>
      <c r="K28" s="115"/>
      <c r="L28" s="115"/>
      <c r="M28" s="115"/>
      <c r="N28" s="97"/>
      <c r="O28" s="97"/>
      <c r="P28" s="100"/>
      <c r="Q28" s="100"/>
      <c r="R28" s="106"/>
      <c r="S28" s="109"/>
      <c r="T28" s="174"/>
      <c r="U28" s="30" t="s">
        <v>89</v>
      </c>
      <c r="V28" s="31"/>
      <c r="W28" s="31">
        <v>0.15</v>
      </c>
      <c r="X28" s="31"/>
      <c r="Y28" s="31"/>
      <c r="Z28" s="31">
        <v>0.15</v>
      </c>
      <c r="AA28" s="31"/>
      <c r="AB28" s="31"/>
      <c r="AC28" s="31" t="s">
        <v>4</v>
      </c>
      <c r="AD28" s="31"/>
      <c r="AE28" s="31"/>
      <c r="AF28" s="31" t="s">
        <v>4</v>
      </c>
      <c r="AG28" s="31"/>
      <c r="AH28" s="31"/>
      <c r="AI28" s="31" t="s">
        <v>4</v>
      </c>
      <c r="AJ28" s="31"/>
      <c r="AK28" s="31" t="s">
        <v>4</v>
      </c>
      <c r="AL28" s="31"/>
      <c r="AM28" s="31"/>
      <c r="AN28" s="32">
        <f t="shared" si="1"/>
        <v>0.3</v>
      </c>
      <c r="AO28" s="33"/>
      <c r="AP28" s="121"/>
      <c r="AQ28" s="124"/>
      <c r="AR28" s="106"/>
      <c r="AS28" s="127"/>
    </row>
    <row r="29" spans="1:45" ht="36" x14ac:dyDescent="0.35">
      <c r="A29" s="112"/>
      <c r="B29" s="115"/>
      <c r="C29" s="115"/>
      <c r="D29" s="115"/>
      <c r="E29" s="115"/>
      <c r="F29" s="115"/>
      <c r="G29" s="115"/>
      <c r="H29" s="115"/>
      <c r="I29" s="115"/>
      <c r="J29" s="115"/>
      <c r="K29" s="115"/>
      <c r="L29" s="115"/>
      <c r="M29" s="115"/>
      <c r="N29" s="97"/>
      <c r="O29" s="97"/>
      <c r="P29" s="100"/>
      <c r="Q29" s="100"/>
      <c r="R29" s="106"/>
      <c r="S29" s="109"/>
      <c r="T29" s="174"/>
      <c r="U29" s="30" t="s">
        <v>90</v>
      </c>
      <c r="V29" s="31">
        <v>0.25</v>
      </c>
      <c r="W29" s="31"/>
      <c r="X29" s="31"/>
      <c r="Y29" s="31"/>
      <c r="Z29" s="31"/>
      <c r="AA29" s="31">
        <v>0.1</v>
      </c>
      <c r="AB29" s="31" t="s">
        <v>4</v>
      </c>
      <c r="AC29" s="31"/>
      <c r="AD29" s="31"/>
      <c r="AE29" s="31" t="s">
        <v>4</v>
      </c>
      <c r="AF29" s="31"/>
      <c r="AG29" s="31"/>
      <c r="AH29" s="31" t="s">
        <v>4</v>
      </c>
      <c r="AI29" s="31"/>
      <c r="AJ29" s="31"/>
      <c r="AK29" s="31" t="s">
        <v>4</v>
      </c>
      <c r="AL29" s="31"/>
      <c r="AM29" s="31"/>
      <c r="AN29" s="32">
        <f t="shared" si="1"/>
        <v>0.35</v>
      </c>
      <c r="AO29" s="33"/>
      <c r="AP29" s="121"/>
      <c r="AQ29" s="124"/>
      <c r="AR29" s="106"/>
      <c r="AS29" s="127"/>
    </row>
    <row r="30" spans="1:45" x14ac:dyDescent="0.35">
      <c r="A30" s="112"/>
      <c r="B30" s="115"/>
      <c r="C30" s="115"/>
      <c r="D30" s="115"/>
      <c r="E30" s="115"/>
      <c r="F30" s="115"/>
      <c r="G30" s="115"/>
      <c r="H30" s="115"/>
      <c r="I30" s="115"/>
      <c r="J30" s="115"/>
      <c r="K30" s="115"/>
      <c r="L30" s="115"/>
      <c r="M30" s="115"/>
      <c r="N30" s="97"/>
      <c r="O30" s="97"/>
      <c r="P30" s="100"/>
      <c r="Q30" s="100"/>
      <c r="R30" s="106"/>
      <c r="S30" s="109"/>
      <c r="T30" s="174"/>
      <c r="U30" s="30" t="s">
        <v>91</v>
      </c>
      <c r="V30" s="31"/>
      <c r="W30" s="31">
        <v>0.15</v>
      </c>
      <c r="X30" s="31"/>
      <c r="Y30" s="31"/>
      <c r="Z30" s="31">
        <v>0.15</v>
      </c>
      <c r="AA30" s="31"/>
      <c r="AB30" s="31"/>
      <c r="AC30" s="31" t="s">
        <v>4</v>
      </c>
      <c r="AD30" s="31"/>
      <c r="AE30" s="31"/>
      <c r="AF30" s="31" t="s">
        <v>4</v>
      </c>
      <c r="AG30" s="31"/>
      <c r="AH30" s="31"/>
      <c r="AI30" s="31" t="s">
        <v>4</v>
      </c>
      <c r="AJ30" s="31"/>
      <c r="AK30" s="31" t="s">
        <v>4</v>
      </c>
      <c r="AL30" s="31"/>
      <c r="AM30" s="31"/>
      <c r="AN30" s="32">
        <f t="shared" si="1"/>
        <v>0.3</v>
      </c>
      <c r="AO30" s="33"/>
      <c r="AP30" s="121"/>
      <c r="AQ30" s="124"/>
      <c r="AR30" s="106"/>
      <c r="AS30" s="127"/>
    </row>
    <row r="31" spans="1:45" x14ac:dyDescent="0.35">
      <c r="A31" s="112"/>
      <c r="B31" s="115"/>
      <c r="C31" s="115"/>
      <c r="D31" s="115"/>
      <c r="E31" s="115"/>
      <c r="F31" s="115"/>
      <c r="G31" s="115"/>
      <c r="H31" s="115"/>
      <c r="I31" s="115"/>
      <c r="J31" s="115"/>
      <c r="K31" s="115"/>
      <c r="L31" s="115"/>
      <c r="M31" s="115"/>
      <c r="N31" s="97"/>
      <c r="O31" s="97"/>
      <c r="P31" s="100"/>
      <c r="Q31" s="100"/>
      <c r="R31" s="106"/>
      <c r="S31" s="109"/>
      <c r="T31" s="174"/>
      <c r="U31" s="30" t="s">
        <v>92</v>
      </c>
      <c r="V31" s="31"/>
      <c r="W31" s="31">
        <v>0.15</v>
      </c>
      <c r="X31" s="31"/>
      <c r="Y31" s="31"/>
      <c r="Z31" s="31"/>
      <c r="AA31" s="31">
        <v>0.1</v>
      </c>
      <c r="AB31" s="31" t="s">
        <v>4</v>
      </c>
      <c r="AC31" s="31"/>
      <c r="AD31" s="31"/>
      <c r="AE31" s="31" t="s">
        <v>4</v>
      </c>
      <c r="AF31" s="31"/>
      <c r="AG31" s="31"/>
      <c r="AH31" s="31" t="s">
        <v>4</v>
      </c>
      <c r="AI31" s="31"/>
      <c r="AJ31" s="31"/>
      <c r="AK31" s="31" t="s">
        <v>4</v>
      </c>
      <c r="AL31" s="31"/>
      <c r="AM31" s="31"/>
      <c r="AN31" s="32">
        <f t="shared" si="1"/>
        <v>0.25</v>
      </c>
      <c r="AO31" s="33"/>
      <c r="AP31" s="121"/>
      <c r="AQ31" s="124"/>
      <c r="AR31" s="106"/>
      <c r="AS31" s="127"/>
    </row>
    <row r="32" spans="1:45" ht="0.75" customHeight="1" x14ac:dyDescent="0.35">
      <c r="A32" s="112"/>
      <c r="B32" s="115"/>
      <c r="C32" s="115"/>
      <c r="D32" s="115"/>
      <c r="E32" s="115"/>
      <c r="F32" s="115"/>
      <c r="G32" s="115"/>
      <c r="H32" s="115"/>
      <c r="I32" s="115"/>
      <c r="J32" s="115"/>
      <c r="K32" s="115"/>
      <c r="L32" s="115"/>
      <c r="M32" s="115"/>
      <c r="N32" s="97"/>
      <c r="O32" s="97"/>
      <c r="P32" s="100"/>
      <c r="Q32" s="100"/>
      <c r="R32" s="106"/>
      <c r="S32" s="109"/>
      <c r="T32" s="174"/>
      <c r="U32" s="30"/>
      <c r="V32" s="31"/>
      <c r="W32" s="31"/>
      <c r="X32" s="31"/>
      <c r="Y32" s="31"/>
      <c r="Z32" s="31"/>
      <c r="AA32" s="31"/>
      <c r="AB32" s="31"/>
      <c r="AC32" s="31"/>
      <c r="AD32" s="31"/>
      <c r="AE32" s="31"/>
      <c r="AF32" s="31"/>
      <c r="AG32" s="31"/>
      <c r="AH32" s="31"/>
      <c r="AI32" s="31"/>
      <c r="AJ32" s="31"/>
      <c r="AK32" s="31"/>
      <c r="AL32" s="31"/>
      <c r="AM32" s="31"/>
      <c r="AN32" s="32">
        <f t="shared" si="1"/>
        <v>0</v>
      </c>
      <c r="AO32" s="33"/>
      <c r="AP32" s="121"/>
      <c r="AQ32" s="124"/>
      <c r="AR32" s="106"/>
      <c r="AS32" s="127"/>
    </row>
    <row r="33" spans="1:45" ht="2.25" customHeight="1" thickBot="1" x14ac:dyDescent="0.4">
      <c r="A33" s="112"/>
      <c r="B33" s="115"/>
      <c r="C33" s="115"/>
      <c r="D33" s="115"/>
      <c r="E33" s="115"/>
      <c r="F33" s="115"/>
      <c r="G33" s="115"/>
      <c r="H33" s="115"/>
      <c r="I33" s="115"/>
      <c r="J33" s="115"/>
      <c r="K33" s="115"/>
      <c r="L33" s="115"/>
      <c r="M33" s="115"/>
      <c r="N33" s="97"/>
      <c r="O33" s="97"/>
      <c r="P33" s="100"/>
      <c r="Q33" s="100"/>
      <c r="R33" s="106"/>
      <c r="S33" s="109"/>
      <c r="T33" s="174"/>
      <c r="U33" s="30"/>
      <c r="V33" s="31"/>
      <c r="W33" s="31"/>
      <c r="X33" s="31"/>
      <c r="Y33" s="31"/>
      <c r="Z33" s="31"/>
      <c r="AA33" s="31"/>
      <c r="AB33" s="31"/>
      <c r="AC33" s="31"/>
      <c r="AD33" s="31"/>
      <c r="AE33" s="31"/>
      <c r="AF33" s="31"/>
      <c r="AG33" s="31"/>
      <c r="AH33" s="31"/>
      <c r="AI33" s="31"/>
      <c r="AJ33" s="31"/>
      <c r="AK33" s="31"/>
      <c r="AL33" s="31"/>
      <c r="AM33" s="31"/>
      <c r="AN33" s="32">
        <f t="shared" si="1"/>
        <v>0</v>
      </c>
      <c r="AO33" s="33"/>
      <c r="AP33" s="121"/>
      <c r="AQ33" s="124"/>
      <c r="AR33" s="106"/>
      <c r="AS33" s="127"/>
    </row>
    <row r="34" spans="1:45" ht="18.600000000000001" hidden="1" thickBot="1" x14ac:dyDescent="0.4">
      <c r="A34" s="112"/>
      <c r="B34" s="115"/>
      <c r="C34" s="115"/>
      <c r="D34" s="115"/>
      <c r="E34" s="115"/>
      <c r="F34" s="115"/>
      <c r="G34" s="115"/>
      <c r="H34" s="115"/>
      <c r="I34" s="115"/>
      <c r="J34" s="115"/>
      <c r="K34" s="115"/>
      <c r="L34" s="115"/>
      <c r="M34" s="115"/>
      <c r="N34" s="97"/>
      <c r="O34" s="97"/>
      <c r="P34" s="100"/>
      <c r="Q34" s="100"/>
      <c r="R34" s="106"/>
      <c r="S34" s="109"/>
      <c r="T34" s="174"/>
      <c r="U34" s="30"/>
      <c r="V34" s="31"/>
      <c r="W34" s="31"/>
      <c r="X34" s="31"/>
      <c r="Y34" s="31"/>
      <c r="Z34" s="31"/>
      <c r="AA34" s="31"/>
      <c r="AB34" s="31"/>
      <c r="AC34" s="31"/>
      <c r="AD34" s="31"/>
      <c r="AE34" s="31"/>
      <c r="AF34" s="31"/>
      <c r="AG34" s="31"/>
      <c r="AH34" s="31"/>
      <c r="AI34" s="31"/>
      <c r="AJ34" s="31"/>
      <c r="AK34" s="31"/>
      <c r="AL34" s="31"/>
      <c r="AM34" s="31"/>
      <c r="AN34" s="32">
        <f t="shared" si="1"/>
        <v>0</v>
      </c>
      <c r="AO34" s="33"/>
      <c r="AP34" s="121"/>
      <c r="AQ34" s="124"/>
      <c r="AR34" s="106"/>
      <c r="AS34" s="127"/>
    </row>
    <row r="35" spans="1:45" ht="18.600000000000001" hidden="1" thickBot="1" x14ac:dyDescent="0.4">
      <c r="A35" s="113"/>
      <c r="B35" s="116"/>
      <c r="C35" s="116"/>
      <c r="D35" s="116"/>
      <c r="E35" s="116"/>
      <c r="F35" s="116"/>
      <c r="G35" s="116"/>
      <c r="H35" s="116"/>
      <c r="I35" s="116"/>
      <c r="J35" s="116"/>
      <c r="K35" s="116"/>
      <c r="L35" s="116"/>
      <c r="M35" s="116"/>
      <c r="N35" s="98"/>
      <c r="O35" s="98"/>
      <c r="P35" s="101"/>
      <c r="Q35" s="101"/>
      <c r="R35" s="107"/>
      <c r="S35" s="110"/>
      <c r="T35" s="175"/>
      <c r="U35" s="40"/>
      <c r="V35" s="41"/>
      <c r="W35" s="41"/>
      <c r="X35" s="41"/>
      <c r="Y35" s="41"/>
      <c r="Z35" s="41"/>
      <c r="AA35" s="41"/>
      <c r="AB35" s="41"/>
      <c r="AC35" s="41"/>
      <c r="AD35" s="41"/>
      <c r="AE35" s="41"/>
      <c r="AF35" s="41"/>
      <c r="AG35" s="41"/>
      <c r="AH35" s="41"/>
      <c r="AI35" s="41"/>
      <c r="AJ35" s="41"/>
      <c r="AK35" s="41"/>
      <c r="AL35" s="41"/>
      <c r="AM35" s="41"/>
      <c r="AN35" s="42">
        <f t="shared" si="1"/>
        <v>0</v>
      </c>
      <c r="AO35" s="39"/>
      <c r="AP35" s="122"/>
      <c r="AQ35" s="125"/>
      <c r="AR35" s="107"/>
      <c r="AS35" s="128"/>
    </row>
    <row r="36" spans="1:45" ht="88.5" customHeight="1" x14ac:dyDescent="0.35">
      <c r="A36" s="111" t="s">
        <v>207</v>
      </c>
      <c r="B36" s="114" t="s">
        <v>77</v>
      </c>
      <c r="C36" s="114" t="s">
        <v>208</v>
      </c>
      <c r="D36" s="114"/>
      <c r="E36" s="114"/>
      <c r="F36" s="114"/>
      <c r="G36" s="114" t="s">
        <v>80</v>
      </c>
      <c r="H36" s="114"/>
      <c r="I36" s="114"/>
      <c r="J36" s="114"/>
      <c r="K36" s="114" t="s">
        <v>79</v>
      </c>
      <c r="L36" s="114"/>
      <c r="M36" s="114"/>
      <c r="N36" s="96" t="s">
        <v>209</v>
      </c>
      <c r="O36" s="96" t="s">
        <v>210</v>
      </c>
      <c r="P36" s="99">
        <v>0.4</v>
      </c>
      <c r="Q36" s="99">
        <v>0.6</v>
      </c>
      <c r="R36" s="105" t="str">
        <f t="shared" ref="R36" si="6">IF(S36&lt;=1600,"BAJO",(IF(AND(S36&gt;1600,S36&lt;=3600),"MODERADO",IF(AND(S36&gt;3600,S36&lt;=4800),"ALTO",IF(AND(S36&gt;4800,S36&lt;=10000),"EXTREMO")))))</f>
        <v>MODERADO</v>
      </c>
      <c r="S36" s="108">
        <f>(P36*Q36)*10000</f>
        <v>2400</v>
      </c>
      <c r="T36" s="173"/>
      <c r="U36" s="36" t="s">
        <v>211</v>
      </c>
      <c r="V36" s="37">
        <v>0.25</v>
      </c>
      <c r="W36" s="37"/>
      <c r="X36" s="37"/>
      <c r="Y36" s="37"/>
      <c r="Z36" s="37"/>
      <c r="AA36" s="37">
        <v>0.1</v>
      </c>
      <c r="AB36" s="37"/>
      <c r="AC36" s="37" t="s">
        <v>4</v>
      </c>
      <c r="AD36" s="37"/>
      <c r="AE36" s="37" t="s">
        <v>4</v>
      </c>
      <c r="AF36" s="37"/>
      <c r="AG36" s="37"/>
      <c r="AH36" s="37"/>
      <c r="AI36" s="37" t="s">
        <v>4</v>
      </c>
      <c r="AJ36" s="37"/>
      <c r="AK36" s="37" t="s">
        <v>4</v>
      </c>
      <c r="AL36" s="37"/>
      <c r="AM36" s="37"/>
      <c r="AN36" s="38">
        <f t="shared" si="1"/>
        <v>0.35</v>
      </c>
      <c r="AO36" s="35"/>
      <c r="AP36" s="120">
        <f t="shared" ref="AP36" si="7">P36*(1-AN36)*(1-AN37)*(1-AN38)*(1-AN39)*(1-AN40)*(1-AN41)*(1-AN42)*(1-AN43)*(1-AN44)*(1-AN45)*(1-AN46)*(1-AN47)*(1-AN48)*(1-AN49)</f>
        <v>2.4221924999999995E-2</v>
      </c>
      <c r="AQ36" s="123">
        <f>Q36</f>
        <v>0.6</v>
      </c>
      <c r="AR36" s="105" t="str">
        <f>IF(AS36&lt;=1600,"BAJO",(IF(AND(AS36&gt;1600,AS36&lt;=3600),"MODERADO",IF(AND(AS36&gt;3600,AS36&lt;=4800),"ALTO",IF(AND(AS36&gt;4800,AS36&lt;=10000),"CATASTRÓFICO")))))</f>
        <v>BAJO</v>
      </c>
      <c r="AS36" s="126">
        <f t="shared" ref="AS36" si="8">(AP36*AQ36)*10000</f>
        <v>145.33154999999996</v>
      </c>
    </row>
    <row r="37" spans="1:45" ht="36" x14ac:dyDescent="0.35">
      <c r="A37" s="112"/>
      <c r="B37" s="115"/>
      <c r="C37" s="115"/>
      <c r="D37" s="115"/>
      <c r="E37" s="115"/>
      <c r="F37" s="115"/>
      <c r="G37" s="115"/>
      <c r="H37" s="115"/>
      <c r="I37" s="115"/>
      <c r="J37" s="115"/>
      <c r="K37" s="115"/>
      <c r="L37" s="115"/>
      <c r="M37" s="115"/>
      <c r="N37" s="97"/>
      <c r="O37" s="97"/>
      <c r="P37" s="100"/>
      <c r="Q37" s="100"/>
      <c r="R37" s="106"/>
      <c r="S37" s="109"/>
      <c r="T37" s="174"/>
      <c r="U37" s="30" t="s">
        <v>212</v>
      </c>
      <c r="V37" s="31"/>
      <c r="W37" s="31">
        <v>0.15</v>
      </c>
      <c r="X37" s="31"/>
      <c r="Y37" s="31"/>
      <c r="Z37" s="31"/>
      <c r="AA37" s="31">
        <v>0.1</v>
      </c>
      <c r="AB37" s="31"/>
      <c r="AC37" s="31" t="s">
        <v>4</v>
      </c>
      <c r="AD37" s="31"/>
      <c r="AE37" s="31"/>
      <c r="AF37" s="31"/>
      <c r="AG37" s="31" t="s">
        <v>4</v>
      </c>
      <c r="AH37" s="31"/>
      <c r="AI37" s="31" t="s">
        <v>4</v>
      </c>
      <c r="AJ37" s="31"/>
      <c r="AK37" s="31" t="s">
        <v>4</v>
      </c>
      <c r="AL37" s="31"/>
      <c r="AM37" s="31"/>
      <c r="AN37" s="32">
        <f t="shared" si="1"/>
        <v>0.25</v>
      </c>
      <c r="AO37" s="33"/>
      <c r="AP37" s="121"/>
      <c r="AQ37" s="124"/>
      <c r="AR37" s="106"/>
      <c r="AS37" s="127"/>
    </row>
    <row r="38" spans="1:45" ht="54" x14ac:dyDescent="0.35">
      <c r="A38" s="112"/>
      <c r="B38" s="115"/>
      <c r="C38" s="115"/>
      <c r="D38" s="115"/>
      <c r="E38" s="115"/>
      <c r="F38" s="115"/>
      <c r="G38" s="115"/>
      <c r="H38" s="115"/>
      <c r="I38" s="115"/>
      <c r="J38" s="115"/>
      <c r="K38" s="115"/>
      <c r="L38" s="115"/>
      <c r="M38" s="115"/>
      <c r="N38" s="97"/>
      <c r="O38" s="97"/>
      <c r="P38" s="100"/>
      <c r="Q38" s="100"/>
      <c r="R38" s="106"/>
      <c r="S38" s="109"/>
      <c r="T38" s="174"/>
      <c r="U38" s="34" t="s">
        <v>213</v>
      </c>
      <c r="V38" s="31"/>
      <c r="W38" s="31">
        <v>0.15</v>
      </c>
      <c r="X38" s="31"/>
      <c r="Y38" s="31"/>
      <c r="Z38" s="31">
        <v>0.15</v>
      </c>
      <c r="AA38" s="31"/>
      <c r="AB38" s="31"/>
      <c r="AC38" s="31" t="s">
        <v>4</v>
      </c>
      <c r="AD38" s="31"/>
      <c r="AE38" s="31"/>
      <c r="AF38" s="31"/>
      <c r="AG38" s="31" t="s">
        <v>4</v>
      </c>
      <c r="AH38" s="31"/>
      <c r="AI38" s="31"/>
      <c r="AJ38" s="31" t="s">
        <v>4</v>
      </c>
      <c r="AK38" s="31" t="s">
        <v>4</v>
      </c>
      <c r="AL38" s="31"/>
      <c r="AM38" s="31"/>
      <c r="AN38" s="32">
        <f t="shared" si="1"/>
        <v>0.3</v>
      </c>
      <c r="AO38" s="33"/>
      <c r="AP38" s="121"/>
      <c r="AQ38" s="124"/>
      <c r="AR38" s="106"/>
      <c r="AS38" s="127"/>
    </row>
    <row r="39" spans="1:45" ht="54" x14ac:dyDescent="0.35">
      <c r="A39" s="112"/>
      <c r="B39" s="115"/>
      <c r="C39" s="115"/>
      <c r="D39" s="115"/>
      <c r="E39" s="115"/>
      <c r="F39" s="115"/>
      <c r="G39" s="115"/>
      <c r="H39" s="115"/>
      <c r="I39" s="115"/>
      <c r="J39" s="115"/>
      <c r="K39" s="115"/>
      <c r="L39" s="115"/>
      <c r="M39" s="115"/>
      <c r="N39" s="97"/>
      <c r="O39" s="97"/>
      <c r="P39" s="100"/>
      <c r="Q39" s="100"/>
      <c r="R39" s="106"/>
      <c r="S39" s="109"/>
      <c r="T39" s="174"/>
      <c r="U39" s="34" t="s">
        <v>214</v>
      </c>
      <c r="V39" s="31"/>
      <c r="W39" s="31">
        <v>0.15</v>
      </c>
      <c r="X39" s="31"/>
      <c r="Y39" s="31"/>
      <c r="Z39" s="31">
        <v>0.15</v>
      </c>
      <c r="AA39" s="31"/>
      <c r="AB39" s="31"/>
      <c r="AC39" s="31"/>
      <c r="AD39" s="31" t="s">
        <v>4</v>
      </c>
      <c r="AE39" s="31"/>
      <c r="AF39" s="31"/>
      <c r="AG39" s="31" t="s">
        <v>4</v>
      </c>
      <c r="AH39" s="31"/>
      <c r="AI39" s="31" t="s">
        <v>4</v>
      </c>
      <c r="AJ39" s="31"/>
      <c r="AK39" s="31" t="s">
        <v>4</v>
      </c>
      <c r="AL39" s="31"/>
      <c r="AM39" s="31"/>
      <c r="AN39" s="32">
        <f t="shared" si="1"/>
        <v>0.3</v>
      </c>
      <c r="AO39" s="33"/>
      <c r="AP39" s="121"/>
      <c r="AQ39" s="124"/>
      <c r="AR39" s="106"/>
      <c r="AS39" s="127"/>
    </row>
    <row r="40" spans="1:45" ht="36" x14ac:dyDescent="0.35">
      <c r="A40" s="112"/>
      <c r="B40" s="115"/>
      <c r="C40" s="115"/>
      <c r="D40" s="115"/>
      <c r="E40" s="115"/>
      <c r="F40" s="115"/>
      <c r="G40" s="115"/>
      <c r="H40" s="115"/>
      <c r="I40" s="115"/>
      <c r="J40" s="115"/>
      <c r="K40" s="115"/>
      <c r="L40" s="115"/>
      <c r="M40" s="115"/>
      <c r="N40" s="97"/>
      <c r="O40" s="97"/>
      <c r="P40" s="100"/>
      <c r="Q40" s="100"/>
      <c r="R40" s="106"/>
      <c r="S40" s="109"/>
      <c r="T40" s="174"/>
      <c r="U40" s="30" t="s">
        <v>215</v>
      </c>
      <c r="V40" s="31">
        <v>0.25</v>
      </c>
      <c r="W40" s="31"/>
      <c r="X40" s="31"/>
      <c r="Y40" s="31"/>
      <c r="Z40" s="31">
        <v>0.15</v>
      </c>
      <c r="AA40" s="31"/>
      <c r="AB40" s="31"/>
      <c r="AC40" s="31"/>
      <c r="AD40" s="31" t="s">
        <v>4</v>
      </c>
      <c r="AE40" s="31"/>
      <c r="AF40" s="31"/>
      <c r="AG40" s="31" t="s">
        <v>4</v>
      </c>
      <c r="AH40" s="31"/>
      <c r="AI40" s="31" t="s">
        <v>4</v>
      </c>
      <c r="AJ40" s="31"/>
      <c r="AK40" s="31" t="s">
        <v>4</v>
      </c>
      <c r="AL40" s="31"/>
      <c r="AM40" s="31"/>
      <c r="AN40" s="32">
        <f t="shared" si="1"/>
        <v>0.4</v>
      </c>
      <c r="AO40" s="33"/>
      <c r="AP40" s="121"/>
      <c r="AQ40" s="124"/>
      <c r="AR40" s="106"/>
      <c r="AS40" s="127"/>
    </row>
    <row r="41" spans="1:45" x14ac:dyDescent="0.35">
      <c r="A41" s="112"/>
      <c r="B41" s="115"/>
      <c r="C41" s="115"/>
      <c r="D41" s="115"/>
      <c r="E41" s="115"/>
      <c r="F41" s="115"/>
      <c r="G41" s="115"/>
      <c r="H41" s="115"/>
      <c r="I41" s="115"/>
      <c r="J41" s="115"/>
      <c r="K41" s="115"/>
      <c r="L41" s="115"/>
      <c r="M41" s="115"/>
      <c r="N41" s="97"/>
      <c r="O41" s="97"/>
      <c r="P41" s="100"/>
      <c r="Q41" s="100"/>
      <c r="R41" s="106"/>
      <c r="S41" s="109"/>
      <c r="T41" s="174"/>
      <c r="U41" s="30" t="s">
        <v>216</v>
      </c>
      <c r="V41" s="31">
        <v>0.25</v>
      </c>
      <c r="W41" s="31"/>
      <c r="X41" s="31"/>
      <c r="Y41" s="31"/>
      <c r="Z41" s="31"/>
      <c r="AA41" s="31">
        <v>0.1</v>
      </c>
      <c r="AB41" s="31"/>
      <c r="AC41" s="31"/>
      <c r="AD41" s="31" t="s">
        <v>4</v>
      </c>
      <c r="AE41" s="31"/>
      <c r="AF41" s="31"/>
      <c r="AG41" s="31" t="s">
        <v>4</v>
      </c>
      <c r="AH41" s="31"/>
      <c r="AI41" s="31"/>
      <c r="AJ41" s="31" t="s">
        <v>4</v>
      </c>
      <c r="AK41" s="31" t="s">
        <v>4</v>
      </c>
      <c r="AL41" s="31"/>
      <c r="AM41" s="31"/>
      <c r="AN41" s="32">
        <f t="shared" si="1"/>
        <v>0.35</v>
      </c>
      <c r="AO41" s="33"/>
      <c r="AP41" s="121"/>
      <c r="AQ41" s="124"/>
      <c r="AR41" s="106"/>
      <c r="AS41" s="127"/>
    </row>
    <row r="42" spans="1:45" ht="36" customHeight="1" thickBot="1" x14ac:dyDescent="0.4">
      <c r="A42" s="112"/>
      <c r="B42" s="115"/>
      <c r="C42" s="115"/>
      <c r="D42" s="115"/>
      <c r="E42" s="115"/>
      <c r="F42" s="115"/>
      <c r="G42" s="115"/>
      <c r="H42" s="115"/>
      <c r="I42" s="115"/>
      <c r="J42" s="115"/>
      <c r="K42" s="115"/>
      <c r="L42" s="115"/>
      <c r="M42" s="115"/>
      <c r="N42" s="97"/>
      <c r="O42" s="97"/>
      <c r="P42" s="100"/>
      <c r="Q42" s="100"/>
      <c r="R42" s="106"/>
      <c r="S42" s="109"/>
      <c r="T42" s="174"/>
      <c r="U42" s="30" t="s">
        <v>217</v>
      </c>
      <c r="V42" s="31">
        <v>0.25</v>
      </c>
      <c r="W42" s="31"/>
      <c r="X42" s="31"/>
      <c r="Y42" s="31"/>
      <c r="Z42" s="31"/>
      <c r="AA42" s="31">
        <v>0.1</v>
      </c>
      <c r="AB42" s="31"/>
      <c r="AC42" s="31"/>
      <c r="AD42" s="31" t="s">
        <v>4</v>
      </c>
      <c r="AE42" s="31"/>
      <c r="AF42" s="31"/>
      <c r="AG42" s="31" t="s">
        <v>4</v>
      </c>
      <c r="AH42" s="31"/>
      <c r="AI42" s="31"/>
      <c r="AJ42" s="31" t="s">
        <v>4</v>
      </c>
      <c r="AK42" s="31"/>
      <c r="AL42" s="31"/>
      <c r="AM42" s="31"/>
      <c r="AN42" s="32">
        <f t="shared" si="1"/>
        <v>0.35</v>
      </c>
      <c r="AO42" s="33"/>
      <c r="AP42" s="121"/>
      <c r="AQ42" s="124"/>
      <c r="AR42" s="106"/>
      <c r="AS42" s="127"/>
    </row>
    <row r="43" spans="1:45" ht="18.600000000000001" hidden="1" thickBot="1" x14ac:dyDescent="0.4">
      <c r="A43" s="112"/>
      <c r="B43" s="115"/>
      <c r="C43" s="115"/>
      <c r="D43" s="115"/>
      <c r="E43" s="115"/>
      <c r="F43" s="115"/>
      <c r="G43" s="115"/>
      <c r="H43" s="115"/>
      <c r="I43" s="115"/>
      <c r="J43" s="115"/>
      <c r="K43" s="115"/>
      <c r="L43" s="115"/>
      <c r="M43" s="115"/>
      <c r="N43" s="97"/>
      <c r="O43" s="97"/>
      <c r="P43" s="100"/>
      <c r="Q43" s="100"/>
      <c r="R43" s="106"/>
      <c r="S43" s="109"/>
      <c r="T43" s="174"/>
      <c r="U43" s="30"/>
      <c r="V43" s="31"/>
      <c r="W43" s="31"/>
      <c r="X43" s="31"/>
      <c r="Y43" s="31"/>
      <c r="Z43" s="31"/>
      <c r="AA43" s="31"/>
      <c r="AB43" s="31"/>
      <c r="AC43" s="31"/>
      <c r="AD43" s="31"/>
      <c r="AE43" s="31"/>
      <c r="AF43" s="31"/>
      <c r="AG43" s="31"/>
      <c r="AH43" s="31"/>
      <c r="AI43" s="31"/>
      <c r="AJ43" s="31"/>
      <c r="AK43" s="31" t="s">
        <v>4</v>
      </c>
      <c r="AL43" s="31"/>
      <c r="AM43" s="31"/>
      <c r="AN43" s="32">
        <f t="shared" si="1"/>
        <v>0</v>
      </c>
      <c r="AO43" s="33"/>
      <c r="AP43" s="121"/>
      <c r="AQ43" s="124"/>
      <c r="AR43" s="106"/>
      <c r="AS43" s="127"/>
    </row>
    <row r="44" spans="1:45" ht="18.600000000000001" hidden="1" thickBot="1" x14ac:dyDescent="0.4">
      <c r="A44" s="112"/>
      <c r="B44" s="115"/>
      <c r="C44" s="115"/>
      <c r="D44" s="115"/>
      <c r="E44" s="115"/>
      <c r="F44" s="115"/>
      <c r="G44" s="115"/>
      <c r="H44" s="115"/>
      <c r="I44" s="115"/>
      <c r="J44" s="115"/>
      <c r="K44" s="115"/>
      <c r="L44" s="115"/>
      <c r="M44" s="115"/>
      <c r="N44" s="97"/>
      <c r="O44" s="97"/>
      <c r="P44" s="100"/>
      <c r="Q44" s="100"/>
      <c r="R44" s="106"/>
      <c r="S44" s="109"/>
      <c r="T44" s="174"/>
      <c r="U44" s="30"/>
      <c r="V44" s="31"/>
      <c r="W44" s="31"/>
      <c r="X44" s="31"/>
      <c r="Y44" s="31"/>
      <c r="Z44" s="31"/>
      <c r="AA44" s="31"/>
      <c r="AB44" s="31"/>
      <c r="AC44" s="31"/>
      <c r="AD44" s="31"/>
      <c r="AE44" s="31"/>
      <c r="AF44" s="31"/>
      <c r="AG44" s="31"/>
      <c r="AH44" s="31"/>
      <c r="AI44" s="31"/>
      <c r="AJ44" s="31"/>
      <c r="AK44" s="31"/>
      <c r="AL44" s="31"/>
      <c r="AM44" s="31"/>
      <c r="AN44" s="32">
        <f t="shared" si="1"/>
        <v>0</v>
      </c>
      <c r="AO44" s="33"/>
      <c r="AP44" s="121"/>
      <c r="AQ44" s="124"/>
      <c r="AR44" s="106"/>
      <c r="AS44" s="127"/>
    </row>
    <row r="45" spans="1:45" ht="18.600000000000001" hidden="1" thickBot="1" x14ac:dyDescent="0.4">
      <c r="A45" s="112"/>
      <c r="B45" s="115"/>
      <c r="C45" s="115"/>
      <c r="D45" s="115"/>
      <c r="E45" s="115"/>
      <c r="F45" s="115"/>
      <c r="G45" s="115"/>
      <c r="H45" s="115"/>
      <c r="I45" s="115"/>
      <c r="J45" s="115"/>
      <c r="K45" s="115"/>
      <c r="L45" s="115"/>
      <c r="M45" s="115"/>
      <c r="N45" s="97"/>
      <c r="O45" s="97"/>
      <c r="P45" s="100"/>
      <c r="Q45" s="100"/>
      <c r="R45" s="106"/>
      <c r="S45" s="109"/>
      <c r="T45" s="174"/>
      <c r="U45" s="30"/>
      <c r="V45" s="31"/>
      <c r="W45" s="31"/>
      <c r="X45" s="31"/>
      <c r="Y45" s="31"/>
      <c r="Z45" s="31"/>
      <c r="AA45" s="31"/>
      <c r="AB45" s="31"/>
      <c r="AC45" s="31"/>
      <c r="AD45" s="31"/>
      <c r="AE45" s="31"/>
      <c r="AF45" s="31"/>
      <c r="AG45" s="31"/>
      <c r="AH45" s="31"/>
      <c r="AI45" s="31"/>
      <c r="AJ45" s="31"/>
      <c r="AK45" s="31"/>
      <c r="AL45" s="31"/>
      <c r="AM45" s="31"/>
      <c r="AN45" s="32">
        <f t="shared" si="1"/>
        <v>0</v>
      </c>
      <c r="AO45" s="33"/>
      <c r="AP45" s="121"/>
      <c r="AQ45" s="124"/>
      <c r="AR45" s="106"/>
      <c r="AS45" s="127"/>
    </row>
    <row r="46" spans="1:45" ht="18.600000000000001" hidden="1" thickBot="1" x14ac:dyDescent="0.4">
      <c r="A46" s="112"/>
      <c r="B46" s="115"/>
      <c r="C46" s="115"/>
      <c r="D46" s="115"/>
      <c r="E46" s="115"/>
      <c r="F46" s="115"/>
      <c r="G46" s="115"/>
      <c r="H46" s="115"/>
      <c r="I46" s="115"/>
      <c r="J46" s="115"/>
      <c r="K46" s="115"/>
      <c r="L46" s="115"/>
      <c r="M46" s="115"/>
      <c r="N46" s="97"/>
      <c r="O46" s="97"/>
      <c r="P46" s="100"/>
      <c r="Q46" s="100"/>
      <c r="R46" s="106"/>
      <c r="S46" s="109"/>
      <c r="T46" s="174"/>
      <c r="U46" s="30"/>
      <c r="V46" s="31"/>
      <c r="W46" s="31"/>
      <c r="X46" s="31"/>
      <c r="Y46" s="31"/>
      <c r="Z46" s="31"/>
      <c r="AA46" s="31"/>
      <c r="AB46" s="31"/>
      <c r="AC46" s="31"/>
      <c r="AD46" s="31"/>
      <c r="AE46" s="31"/>
      <c r="AF46" s="31"/>
      <c r="AG46" s="31"/>
      <c r="AH46" s="31"/>
      <c r="AI46" s="31"/>
      <c r="AJ46" s="31"/>
      <c r="AK46" s="31"/>
      <c r="AL46" s="31"/>
      <c r="AM46" s="31"/>
      <c r="AN46" s="32">
        <f t="shared" si="1"/>
        <v>0</v>
      </c>
      <c r="AO46" s="33"/>
      <c r="AP46" s="121"/>
      <c r="AQ46" s="124"/>
      <c r="AR46" s="106"/>
      <c r="AS46" s="127"/>
    </row>
    <row r="47" spans="1:45" ht="18.600000000000001" hidden="1" thickBot="1" x14ac:dyDescent="0.4">
      <c r="A47" s="112"/>
      <c r="B47" s="115"/>
      <c r="C47" s="115"/>
      <c r="D47" s="115"/>
      <c r="E47" s="115"/>
      <c r="F47" s="115"/>
      <c r="G47" s="115"/>
      <c r="H47" s="115"/>
      <c r="I47" s="115"/>
      <c r="J47" s="115"/>
      <c r="K47" s="115"/>
      <c r="L47" s="115"/>
      <c r="M47" s="115"/>
      <c r="N47" s="97"/>
      <c r="O47" s="97"/>
      <c r="P47" s="100"/>
      <c r="Q47" s="100"/>
      <c r="R47" s="106"/>
      <c r="S47" s="109"/>
      <c r="T47" s="174"/>
      <c r="U47" s="30"/>
      <c r="V47" s="31"/>
      <c r="W47" s="31"/>
      <c r="X47" s="31"/>
      <c r="Y47" s="31"/>
      <c r="Z47" s="31"/>
      <c r="AA47" s="31"/>
      <c r="AB47" s="31"/>
      <c r="AC47" s="31"/>
      <c r="AD47" s="31"/>
      <c r="AE47" s="31"/>
      <c r="AF47" s="31"/>
      <c r="AG47" s="31"/>
      <c r="AH47" s="31"/>
      <c r="AI47" s="31"/>
      <c r="AJ47" s="31"/>
      <c r="AK47" s="31"/>
      <c r="AL47" s="31"/>
      <c r="AM47" s="31"/>
      <c r="AN47" s="32">
        <f t="shared" si="1"/>
        <v>0</v>
      </c>
      <c r="AO47" s="33"/>
      <c r="AP47" s="121"/>
      <c r="AQ47" s="124"/>
      <c r="AR47" s="106"/>
      <c r="AS47" s="127"/>
    </row>
    <row r="48" spans="1:45" ht="18.600000000000001" hidden="1" thickBot="1" x14ac:dyDescent="0.4">
      <c r="A48" s="112"/>
      <c r="B48" s="115"/>
      <c r="C48" s="115"/>
      <c r="D48" s="115"/>
      <c r="E48" s="115"/>
      <c r="F48" s="115"/>
      <c r="G48" s="115"/>
      <c r="H48" s="115"/>
      <c r="I48" s="115"/>
      <c r="J48" s="115"/>
      <c r="K48" s="115"/>
      <c r="L48" s="115"/>
      <c r="M48" s="115"/>
      <c r="N48" s="97"/>
      <c r="O48" s="97"/>
      <c r="P48" s="100"/>
      <c r="Q48" s="100"/>
      <c r="R48" s="106"/>
      <c r="S48" s="109"/>
      <c r="T48" s="174"/>
      <c r="U48" s="30"/>
      <c r="V48" s="31"/>
      <c r="W48" s="31"/>
      <c r="X48" s="31"/>
      <c r="Y48" s="31"/>
      <c r="Z48" s="31"/>
      <c r="AA48" s="31"/>
      <c r="AB48" s="31"/>
      <c r="AC48" s="31"/>
      <c r="AD48" s="31"/>
      <c r="AE48" s="31"/>
      <c r="AF48" s="31"/>
      <c r="AG48" s="31"/>
      <c r="AH48" s="31"/>
      <c r="AI48" s="31"/>
      <c r="AJ48" s="31"/>
      <c r="AK48" s="31"/>
      <c r="AL48" s="31"/>
      <c r="AM48" s="31"/>
      <c r="AN48" s="32">
        <f t="shared" si="1"/>
        <v>0</v>
      </c>
      <c r="AO48" s="33"/>
      <c r="AP48" s="121"/>
      <c r="AQ48" s="124"/>
      <c r="AR48" s="106"/>
      <c r="AS48" s="127"/>
    </row>
    <row r="49" spans="1:45" ht="18.600000000000001" hidden="1" thickBot="1" x14ac:dyDescent="0.4">
      <c r="A49" s="113"/>
      <c r="B49" s="116"/>
      <c r="C49" s="116"/>
      <c r="D49" s="116"/>
      <c r="E49" s="116"/>
      <c r="F49" s="116"/>
      <c r="G49" s="116"/>
      <c r="H49" s="116"/>
      <c r="I49" s="116"/>
      <c r="J49" s="116"/>
      <c r="K49" s="116"/>
      <c r="L49" s="116"/>
      <c r="M49" s="116"/>
      <c r="N49" s="98"/>
      <c r="O49" s="98"/>
      <c r="P49" s="101"/>
      <c r="Q49" s="101"/>
      <c r="R49" s="107"/>
      <c r="S49" s="110"/>
      <c r="T49" s="175"/>
      <c r="U49" s="40"/>
      <c r="V49" s="41"/>
      <c r="W49" s="41"/>
      <c r="X49" s="41"/>
      <c r="Y49" s="41"/>
      <c r="Z49" s="41"/>
      <c r="AA49" s="41"/>
      <c r="AB49" s="41"/>
      <c r="AC49" s="41"/>
      <c r="AD49" s="41"/>
      <c r="AE49" s="41"/>
      <c r="AF49" s="41"/>
      <c r="AG49" s="41"/>
      <c r="AH49" s="41"/>
      <c r="AI49" s="41"/>
      <c r="AJ49" s="41"/>
      <c r="AK49" s="41"/>
      <c r="AL49" s="41"/>
      <c r="AM49" s="41"/>
      <c r="AN49" s="42">
        <f t="shared" si="1"/>
        <v>0</v>
      </c>
      <c r="AO49" s="39"/>
      <c r="AP49" s="122"/>
      <c r="AQ49" s="125"/>
      <c r="AR49" s="107"/>
      <c r="AS49" s="128"/>
    </row>
    <row r="50" spans="1:45" ht="92.25" customHeight="1" x14ac:dyDescent="0.35">
      <c r="A50" s="111" t="s">
        <v>218</v>
      </c>
      <c r="B50" s="114" t="s">
        <v>77</v>
      </c>
      <c r="C50" s="114" t="s">
        <v>219</v>
      </c>
      <c r="D50" s="114"/>
      <c r="E50" s="114"/>
      <c r="F50" s="114" t="s">
        <v>79</v>
      </c>
      <c r="G50" s="114"/>
      <c r="H50" s="114" t="s">
        <v>80</v>
      </c>
      <c r="I50" s="114"/>
      <c r="J50" s="114"/>
      <c r="K50" s="114"/>
      <c r="L50" s="114"/>
      <c r="M50" s="114"/>
      <c r="N50" s="96" t="s">
        <v>220</v>
      </c>
      <c r="O50" s="96" t="s">
        <v>221</v>
      </c>
      <c r="P50" s="99">
        <v>0.6</v>
      </c>
      <c r="Q50" s="99">
        <v>0.8</v>
      </c>
      <c r="R50" s="105" t="str">
        <f t="shared" ref="R50" si="9">IF(S50&lt;=1600,"BAJO",(IF(AND(S50&gt;1600,S50&lt;=3600),"MODERADO",IF(AND(S50&gt;3600,S50&lt;=4800),"ALTO",IF(AND(S50&gt;4800,S50&lt;=10000),"EXTREMO")))))</f>
        <v>ALTO</v>
      </c>
      <c r="S50" s="108">
        <f t="shared" ref="S50" si="10">(P50*Q50)*10000</f>
        <v>4800</v>
      </c>
      <c r="T50" s="173"/>
      <c r="U50" s="36" t="s">
        <v>222</v>
      </c>
      <c r="V50" s="37">
        <v>0.25</v>
      </c>
      <c r="W50" s="37"/>
      <c r="X50" s="37"/>
      <c r="Y50" s="37"/>
      <c r="Z50" s="37">
        <v>0.15</v>
      </c>
      <c r="AA50" s="37"/>
      <c r="AB50" s="37"/>
      <c r="AC50" s="37"/>
      <c r="AD50" s="37" t="s">
        <v>4</v>
      </c>
      <c r="AE50" s="37"/>
      <c r="AF50" s="37"/>
      <c r="AG50" s="37" t="s">
        <v>4</v>
      </c>
      <c r="AH50" s="37"/>
      <c r="AI50" s="37" t="s">
        <v>4</v>
      </c>
      <c r="AJ50" s="37"/>
      <c r="AK50" s="37" t="s">
        <v>4</v>
      </c>
      <c r="AL50" s="37"/>
      <c r="AM50" s="37"/>
      <c r="AN50" s="38">
        <f t="shared" si="1"/>
        <v>0.4</v>
      </c>
      <c r="AO50" s="35"/>
      <c r="AP50" s="120">
        <f>P50*(1-AN50)*(1-AN51)*(1-AN52)*(1-AN53)*(1-AN54)*(1-AN55)*(1-AN56)*(1-AN57)*(1-AN58)*(1-AN59)*(1-AN60)*(1-AN61)*(1-AN62)*(1-AN63)</f>
        <v>7.3709999999999998E-2</v>
      </c>
      <c r="AQ50" s="123">
        <f t="shared" ref="AQ50" si="11">Q50</f>
        <v>0.8</v>
      </c>
      <c r="AR50" s="105" t="str">
        <f t="shared" ref="AR50" si="12">IF(AS50&lt;=1600,"BAJO",(IF(AND(AS50&gt;1600,AS50&lt;=3600),"MODERADO",IF(AND(AS50&gt;3600,AS50&lt;=4800),"ALTO",IF(AND(AS50&gt;4800,AS50&lt;=10000),"CATASTRÓFICO")))))</f>
        <v>BAJO</v>
      </c>
      <c r="AS50" s="126">
        <f t="shared" ref="AS50" si="13">(AP50*AQ50)*10000</f>
        <v>589.67999999999995</v>
      </c>
    </row>
    <row r="51" spans="1:45" x14ac:dyDescent="0.35">
      <c r="A51" s="112"/>
      <c r="B51" s="115"/>
      <c r="C51" s="115"/>
      <c r="D51" s="115"/>
      <c r="E51" s="115"/>
      <c r="F51" s="115"/>
      <c r="G51" s="115"/>
      <c r="H51" s="115"/>
      <c r="I51" s="115"/>
      <c r="J51" s="115"/>
      <c r="K51" s="115"/>
      <c r="L51" s="115"/>
      <c r="M51" s="115"/>
      <c r="N51" s="97"/>
      <c r="O51" s="97"/>
      <c r="P51" s="100"/>
      <c r="Q51" s="100"/>
      <c r="R51" s="106"/>
      <c r="S51" s="109"/>
      <c r="T51" s="174"/>
      <c r="U51" s="30" t="s">
        <v>223</v>
      </c>
      <c r="V51" s="31">
        <v>0.25</v>
      </c>
      <c r="W51" s="31"/>
      <c r="X51" s="31"/>
      <c r="Y51" s="31"/>
      <c r="Z51" s="31"/>
      <c r="AA51" s="31">
        <v>0.1</v>
      </c>
      <c r="AB51" s="31"/>
      <c r="AC51" s="31" t="s">
        <v>4</v>
      </c>
      <c r="AD51" s="31"/>
      <c r="AE51" s="31" t="s">
        <v>4</v>
      </c>
      <c r="AF51" s="31"/>
      <c r="AG51" s="31"/>
      <c r="AH51" s="31" t="s">
        <v>4</v>
      </c>
      <c r="AI51" s="31"/>
      <c r="AJ51" s="31"/>
      <c r="AK51" s="31" t="s">
        <v>4</v>
      </c>
      <c r="AL51" s="31"/>
      <c r="AM51" s="31"/>
      <c r="AN51" s="32">
        <f t="shared" si="1"/>
        <v>0.35</v>
      </c>
      <c r="AO51" s="33"/>
      <c r="AP51" s="121"/>
      <c r="AQ51" s="124"/>
      <c r="AR51" s="106"/>
      <c r="AS51" s="127"/>
    </row>
    <row r="52" spans="1:45" x14ac:dyDescent="0.35">
      <c r="A52" s="112"/>
      <c r="B52" s="115"/>
      <c r="C52" s="115"/>
      <c r="D52" s="115"/>
      <c r="E52" s="115"/>
      <c r="F52" s="115"/>
      <c r="G52" s="115"/>
      <c r="H52" s="115"/>
      <c r="I52" s="115"/>
      <c r="J52" s="115"/>
      <c r="K52" s="115"/>
      <c r="L52" s="115"/>
      <c r="M52" s="115"/>
      <c r="N52" s="97"/>
      <c r="O52" s="97"/>
      <c r="P52" s="100"/>
      <c r="Q52" s="100"/>
      <c r="R52" s="106"/>
      <c r="S52" s="109"/>
      <c r="T52" s="174"/>
      <c r="U52" s="30" t="s">
        <v>224</v>
      </c>
      <c r="V52" s="31">
        <v>0.25</v>
      </c>
      <c r="W52" s="31"/>
      <c r="X52" s="31"/>
      <c r="Y52" s="31"/>
      <c r="Z52" s="31">
        <v>0.15</v>
      </c>
      <c r="AA52" s="31"/>
      <c r="AB52" s="31" t="s">
        <v>4</v>
      </c>
      <c r="AC52" s="31"/>
      <c r="AD52" s="31"/>
      <c r="AE52" s="31"/>
      <c r="AF52" s="31"/>
      <c r="AG52" s="31" t="s">
        <v>4</v>
      </c>
      <c r="AH52" s="31"/>
      <c r="AI52" s="31" t="s">
        <v>4</v>
      </c>
      <c r="AJ52" s="31"/>
      <c r="AK52" s="31" t="s">
        <v>4</v>
      </c>
      <c r="AL52" s="31"/>
      <c r="AM52" s="31"/>
      <c r="AN52" s="32">
        <f t="shared" si="1"/>
        <v>0.4</v>
      </c>
      <c r="AO52" s="33"/>
      <c r="AP52" s="121"/>
      <c r="AQ52" s="124"/>
      <c r="AR52" s="106"/>
      <c r="AS52" s="127"/>
    </row>
    <row r="53" spans="1:45" x14ac:dyDescent="0.35">
      <c r="A53" s="112"/>
      <c r="B53" s="115"/>
      <c r="C53" s="115"/>
      <c r="D53" s="115"/>
      <c r="E53" s="115"/>
      <c r="F53" s="115"/>
      <c r="G53" s="115"/>
      <c r="H53" s="115"/>
      <c r="I53" s="115"/>
      <c r="J53" s="115"/>
      <c r="K53" s="115"/>
      <c r="L53" s="115"/>
      <c r="M53" s="115"/>
      <c r="N53" s="97"/>
      <c r="O53" s="97"/>
      <c r="P53" s="100"/>
      <c r="Q53" s="100"/>
      <c r="R53" s="106"/>
      <c r="S53" s="109"/>
      <c r="T53" s="174"/>
      <c r="U53" s="30" t="s">
        <v>225</v>
      </c>
      <c r="V53" s="31"/>
      <c r="W53" s="31">
        <v>0.15</v>
      </c>
      <c r="X53" s="31"/>
      <c r="Y53" s="31"/>
      <c r="Z53" s="31">
        <v>0.15</v>
      </c>
      <c r="AA53" s="31"/>
      <c r="AB53" s="31"/>
      <c r="AC53" s="31" t="s">
        <v>4</v>
      </c>
      <c r="AD53" s="31"/>
      <c r="AE53" s="31" t="s">
        <v>4</v>
      </c>
      <c r="AF53" s="31"/>
      <c r="AG53" s="31"/>
      <c r="AH53" s="31" t="s">
        <v>4</v>
      </c>
      <c r="AI53" s="31"/>
      <c r="AJ53" s="31"/>
      <c r="AK53" s="31" t="s">
        <v>4</v>
      </c>
      <c r="AL53" s="31"/>
      <c r="AM53" s="31"/>
      <c r="AN53" s="32">
        <f t="shared" si="1"/>
        <v>0.3</v>
      </c>
      <c r="AO53" s="33"/>
      <c r="AP53" s="121"/>
      <c r="AQ53" s="124"/>
      <c r="AR53" s="106"/>
      <c r="AS53" s="127"/>
    </row>
    <row r="54" spans="1:45" x14ac:dyDescent="0.35">
      <c r="A54" s="112"/>
      <c r="B54" s="115"/>
      <c r="C54" s="115"/>
      <c r="D54" s="115"/>
      <c r="E54" s="115"/>
      <c r="F54" s="115"/>
      <c r="G54" s="115"/>
      <c r="H54" s="115"/>
      <c r="I54" s="115"/>
      <c r="J54" s="115"/>
      <c r="K54" s="115"/>
      <c r="L54" s="115"/>
      <c r="M54" s="115"/>
      <c r="N54" s="97"/>
      <c r="O54" s="97"/>
      <c r="P54" s="100"/>
      <c r="Q54" s="100"/>
      <c r="R54" s="106"/>
      <c r="S54" s="109"/>
      <c r="T54" s="174"/>
      <c r="U54" s="30" t="s">
        <v>226</v>
      </c>
      <c r="V54" s="31"/>
      <c r="W54" s="31">
        <v>0.15</v>
      </c>
      <c r="X54" s="31"/>
      <c r="Y54" s="31"/>
      <c r="Z54" s="31"/>
      <c r="AA54" s="31">
        <v>0.1</v>
      </c>
      <c r="AB54" s="31"/>
      <c r="AC54" s="31"/>
      <c r="AD54" s="31" t="s">
        <v>4</v>
      </c>
      <c r="AE54" s="31"/>
      <c r="AF54" s="31" t="s">
        <v>4</v>
      </c>
      <c r="AG54" s="31"/>
      <c r="AH54" s="31" t="s">
        <v>4</v>
      </c>
      <c r="AI54" s="31"/>
      <c r="AJ54" s="31"/>
      <c r="AK54" s="31" t="s">
        <v>4</v>
      </c>
      <c r="AL54" s="31"/>
      <c r="AM54" s="31"/>
      <c r="AN54" s="32">
        <f t="shared" si="1"/>
        <v>0.25</v>
      </c>
      <c r="AO54" s="33"/>
      <c r="AP54" s="121"/>
      <c r="AQ54" s="124"/>
      <c r="AR54" s="106"/>
      <c r="AS54" s="127"/>
    </row>
    <row r="55" spans="1:45" x14ac:dyDescent="0.35">
      <c r="A55" s="112"/>
      <c r="B55" s="115"/>
      <c r="C55" s="115"/>
      <c r="D55" s="115"/>
      <c r="E55" s="115"/>
      <c r="F55" s="115"/>
      <c r="G55" s="115"/>
      <c r="H55" s="115"/>
      <c r="I55" s="115"/>
      <c r="J55" s="115"/>
      <c r="K55" s="115"/>
      <c r="L55" s="115"/>
      <c r="M55" s="115"/>
      <c r="N55" s="97"/>
      <c r="O55" s="97"/>
      <c r="P55" s="100"/>
      <c r="Q55" s="100"/>
      <c r="R55" s="106"/>
      <c r="S55" s="109"/>
      <c r="T55" s="174"/>
      <c r="U55" s="30"/>
      <c r="V55" s="31"/>
      <c r="W55" s="31"/>
      <c r="X55" s="31"/>
      <c r="Y55" s="31"/>
      <c r="Z55" s="31"/>
      <c r="AA55" s="31"/>
      <c r="AB55" s="31"/>
      <c r="AC55" s="31"/>
      <c r="AD55" s="31"/>
      <c r="AE55" s="31"/>
      <c r="AF55" s="31"/>
      <c r="AG55" s="31"/>
      <c r="AH55" s="31"/>
      <c r="AI55" s="31"/>
      <c r="AJ55" s="31"/>
      <c r="AK55" s="31"/>
      <c r="AL55" s="31"/>
      <c r="AM55" s="31"/>
      <c r="AN55" s="32">
        <f t="shared" si="1"/>
        <v>0</v>
      </c>
      <c r="AO55" s="33"/>
      <c r="AP55" s="121"/>
      <c r="AQ55" s="124"/>
      <c r="AR55" s="106"/>
      <c r="AS55" s="127"/>
    </row>
    <row r="56" spans="1:45" ht="1.5" customHeight="1" x14ac:dyDescent="0.35">
      <c r="A56" s="112"/>
      <c r="B56" s="115"/>
      <c r="C56" s="115"/>
      <c r="D56" s="115"/>
      <c r="E56" s="115"/>
      <c r="F56" s="115"/>
      <c r="G56" s="115"/>
      <c r="H56" s="115"/>
      <c r="I56" s="115"/>
      <c r="J56" s="115"/>
      <c r="K56" s="115"/>
      <c r="L56" s="115"/>
      <c r="M56" s="115"/>
      <c r="N56" s="97"/>
      <c r="O56" s="97"/>
      <c r="P56" s="100"/>
      <c r="Q56" s="100"/>
      <c r="R56" s="106"/>
      <c r="S56" s="109"/>
      <c r="T56" s="174"/>
      <c r="U56" s="30"/>
      <c r="V56" s="31"/>
      <c r="W56" s="31"/>
      <c r="X56" s="31"/>
      <c r="Y56" s="31"/>
      <c r="Z56" s="31"/>
      <c r="AA56" s="31"/>
      <c r="AB56" s="31"/>
      <c r="AC56" s="31"/>
      <c r="AD56" s="31"/>
      <c r="AE56" s="31"/>
      <c r="AF56" s="31"/>
      <c r="AG56" s="31"/>
      <c r="AH56" s="31"/>
      <c r="AI56" s="31"/>
      <c r="AJ56" s="31"/>
      <c r="AK56" s="31"/>
      <c r="AL56" s="31"/>
      <c r="AM56" s="31"/>
      <c r="AN56" s="32">
        <f t="shared" si="1"/>
        <v>0</v>
      </c>
      <c r="AO56" s="33"/>
      <c r="AP56" s="121"/>
      <c r="AQ56" s="124"/>
      <c r="AR56" s="106"/>
      <c r="AS56" s="127"/>
    </row>
    <row r="57" spans="1:45" ht="18.600000000000001" hidden="1" thickBot="1" x14ac:dyDescent="0.4">
      <c r="A57" s="112"/>
      <c r="B57" s="115"/>
      <c r="C57" s="115"/>
      <c r="D57" s="115"/>
      <c r="E57" s="115"/>
      <c r="F57" s="115"/>
      <c r="G57" s="115"/>
      <c r="H57" s="115"/>
      <c r="I57" s="115"/>
      <c r="J57" s="115"/>
      <c r="K57" s="115"/>
      <c r="L57" s="115"/>
      <c r="M57" s="115"/>
      <c r="N57" s="97"/>
      <c r="O57" s="97"/>
      <c r="P57" s="100"/>
      <c r="Q57" s="100"/>
      <c r="R57" s="106"/>
      <c r="S57" s="109"/>
      <c r="T57" s="174"/>
      <c r="U57" s="30"/>
      <c r="V57" s="31"/>
      <c r="W57" s="31"/>
      <c r="X57" s="31"/>
      <c r="Y57" s="31"/>
      <c r="Z57" s="31"/>
      <c r="AA57" s="31"/>
      <c r="AB57" s="31"/>
      <c r="AC57" s="31"/>
      <c r="AD57" s="31"/>
      <c r="AE57" s="31"/>
      <c r="AF57" s="31"/>
      <c r="AG57" s="31"/>
      <c r="AH57" s="31"/>
      <c r="AI57" s="31"/>
      <c r="AJ57" s="31"/>
      <c r="AK57" s="31"/>
      <c r="AL57" s="31"/>
      <c r="AM57" s="31"/>
      <c r="AN57" s="32">
        <f t="shared" si="1"/>
        <v>0</v>
      </c>
      <c r="AO57" s="33"/>
      <c r="AP57" s="121"/>
      <c r="AQ57" s="124"/>
      <c r="AR57" s="106"/>
      <c r="AS57" s="127"/>
    </row>
    <row r="58" spans="1:45" ht="18.600000000000001" hidden="1" thickBot="1" x14ac:dyDescent="0.4">
      <c r="A58" s="112"/>
      <c r="B58" s="115"/>
      <c r="C58" s="115"/>
      <c r="D58" s="115"/>
      <c r="E58" s="115"/>
      <c r="F58" s="115"/>
      <c r="G58" s="115"/>
      <c r="H58" s="115"/>
      <c r="I58" s="115"/>
      <c r="J58" s="115"/>
      <c r="K58" s="115"/>
      <c r="L58" s="115"/>
      <c r="M58" s="115"/>
      <c r="N58" s="97"/>
      <c r="O58" s="97"/>
      <c r="P58" s="100"/>
      <c r="Q58" s="100"/>
      <c r="R58" s="106"/>
      <c r="S58" s="109"/>
      <c r="T58" s="174"/>
      <c r="U58" s="30"/>
      <c r="V58" s="31"/>
      <c r="W58" s="31"/>
      <c r="X58" s="31"/>
      <c r="Y58" s="31"/>
      <c r="Z58" s="31"/>
      <c r="AA58" s="31"/>
      <c r="AB58" s="31"/>
      <c r="AC58" s="31"/>
      <c r="AD58" s="31"/>
      <c r="AE58" s="31"/>
      <c r="AF58" s="31"/>
      <c r="AG58" s="31"/>
      <c r="AH58" s="31"/>
      <c r="AI58" s="31"/>
      <c r="AJ58" s="31"/>
      <c r="AK58" s="31"/>
      <c r="AL58" s="31"/>
      <c r="AM58" s="31"/>
      <c r="AN58" s="32">
        <f t="shared" si="1"/>
        <v>0</v>
      </c>
      <c r="AO58" s="33"/>
      <c r="AP58" s="121"/>
      <c r="AQ58" s="124"/>
      <c r="AR58" s="106"/>
      <c r="AS58" s="127"/>
    </row>
    <row r="59" spans="1:45" ht="18.600000000000001" hidden="1" thickBot="1" x14ac:dyDescent="0.4">
      <c r="A59" s="112"/>
      <c r="B59" s="115"/>
      <c r="C59" s="115"/>
      <c r="D59" s="115"/>
      <c r="E59" s="115"/>
      <c r="F59" s="115"/>
      <c r="G59" s="115"/>
      <c r="H59" s="115"/>
      <c r="I59" s="115"/>
      <c r="J59" s="115"/>
      <c r="K59" s="115"/>
      <c r="L59" s="115"/>
      <c r="M59" s="115"/>
      <c r="N59" s="97"/>
      <c r="O59" s="97"/>
      <c r="P59" s="100"/>
      <c r="Q59" s="100"/>
      <c r="R59" s="106"/>
      <c r="S59" s="109"/>
      <c r="T59" s="174"/>
      <c r="U59" s="30"/>
      <c r="V59" s="31"/>
      <c r="W59" s="31"/>
      <c r="X59" s="31"/>
      <c r="Y59" s="31"/>
      <c r="Z59" s="31"/>
      <c r="AA59" s="31"/>
      <c r="AB59" s="31"/>
      <c r="AC59" s="31"/>
      <c r="AD59" s="31"/>
      <c r="AE59" s="31"/>
      <c r="AF59" s="31"/>
      <c r="AG59" s="31"/>
      <c r="AH59" s="31"/>
      <c r="AI59" s="31"/>
      <c r="AJ59" s="31"/>
      <c r="AK59" s="31"/>
      <c r="AL59" s="31"/>
      <c r="AM59" s="31"/>
      <c r="AN59" s="32">
        <f t="shared" si="1"/>
        <v>0</v>
      </c>
      <c r="AO59" s="33"/>
      <c r="AP59" s="121"/>
      <c r="AQ59" s="124"/>
      <c r="AR59" s="106"/>
      <c r="AS59" s="127"/>
    </row>
    <row r="60" spans="1:45" ht="18.600000000000001" hidden="1" thickBot="1" x14ac:dyDescent="0.4">
      <c r="A60" s="112"/>
      <c r="B60" s="115"/>
      <c r="C60" s="115"/>
      <c r="D60" s="115"/>
      <c r="E60" s="115"/>
      <c r="F60" s="115"/>
      <c r="G60" s="115"/>
      <c r="H60" s="115"/>
      <c r="I60" s="115"/>
      <c r="J60" s="115"/>
      <c r="K60" s="115"/>
      <c r="L60" s="115"/>
      <c r="M60" s="115"/>
      <c r="N60" s="97"/>
      <c r="O60" s="97"/>
      <c r="P60" s="100"/>
      <c r="Q60" s="100"/>
      <c r="R60" s="106"/>
      <c r="S60" s="109"/>
      <c r="T60" s="174"/>
      <c r="U60" s="30"/>
      <c r="V60" s="31"/>
      <c r="W60" s="31"/>
      <c r="X60" s="31"/>
      <c r="Y60" s="31"/>
      <c r="Z60" s="31"/>
      <c r="AA60" s="31"/>
      <c r="AB60" s="31"/>
      <c r="AC60" s="31"/>
      <c r="AD60" s="31"/>
      <c r="AE60" s="31"/>
      <c r="AF60" s="31"/>
      <c r="AG60" s="31"/>
      <c r="AH60" s="31"/>
      <c r="AI60" s="31"/>
      <c r="AJ60" s="31"/>
      <c r="AK60" s="31"/>
      <c r="AL60" s="31"/>
      <c r="AM60" s="31"/>
      <c r="AN60" s="32">
        <f t="shared" si="1"/>
        <v>0</v>
      </c>
      <c r="AO60" s="33"/>
      <c r="AP60" s="121"/>
      <c r="AQ60" s="124"/>
      <c r="AR60" s="106"/>
      <c r="AS60" s="127"/>
    </row>
    <row r="61" spans="1:45" ht="18.600000000000001" hidden="1" thickBot="1" x14ac:dyDescent="0.4">
      <c r="A61" s="112"/>
      <c r="B61" s="115"/>
      <c r="C61" s="115"/>
      <c r="D61" s="115"/>
      <c r="E61" s="115"/>
      <c r="F61" s="115"/>
      <c r="G61" s="115"/>
      <c r="H61" s="115"/>
      <c r="I61" s="115"/>
      <c r="J61" s="115"/>
      <c r="K61" s="115"/>
      <c r="L61" s="115"/>
      <c r="M61" s="115"/>
      <c r="N61" s="97"/>
      <c r="O61" s="97"/>
      <c r="P61" s="100"/>
      <c r="Q61" s="100"/>
      <c r="R61" s="106"/>
      <c r="S61" s="109"/>
      <c r="T61" s="174"/>
      <c r="U61" s="30"/>
      <c r="V61" s="31"/>
      <c r="W61" s="31"/>
      <c r="X61" s="31"/>
      <c r="Y61" s="31"/>
      <c r="Z61" s="31"/>
      <c r="AA61" s="31"/>
      <c r="AB61" s="31"/>
      <c r="AC61" s="31"/>
      <c r="AD61" s="31"/>
      <c r="AE61" s="31"/>
      <c r="AF61" s="31"/>
      <c r="AG61" s="31"/>
      <c r="AH61" s="31"/>
      <c r="AI61" s="31"/>
      <c r="AJ61" s="31"/>
      <c r="AK61" s="31"/>
      <c r="AL61" s="31"/>
      <c r="AM61" s="31"/>
      <c r="AN61" s="32">
        <f t="shared" si="1"/>
        <v>0</v>
      </c>
      <c r="AO61" s="33"/>
      <c r="AP61" s="121"/>
      <c r="AQ61" s="124"/>
      <c r="AR61" s="106"/>
      <c r="AS61" s="127"/>
    </row>
    <row r="62" spans="1:45" ht="18.600000000000001" hidden="1" thickBot="1" x14ac:dyDescent="0.4">
      <c r="A62" s="112"/>
      <c r="B62" s="115"/>
      <c r="C62" s="115"/>
      <c r="D62" s="115"/>
      <c r="E62" s="115"/>
      <c r="F62" s="115"/>
      <c r="G62" s="115"/>
      <c r="H62" s="115"/>
      <c r="I62" s="115"/>
      <c r="J62" s="115"/>
      <c r="K62" s="115"/>
      <c r="L62" s="115"/>
      <c r="M62" s="115"/>
      <c r="N62" s="97"/>
      <c r="O62" s="97"/>
      <c r="P62" s="100"/>
      <c r="Q62" s="100"/>
      <c r="R62" s="106"/>
      <c r="S62" s="109"/>
      <c r="T62" s="174"/>
      <c r="U62" s="30"/>
      <c r="V62" s="31"/>
      <c r="W62" s="31"/>
      <c r="X62" s="31"/>
      <c r="Y62" s="31"/>
      <c r="Z62" s="31"/>
      <c r="AA62" s="31"/>
      <c r="AB62" s="31"/>
      <c r="AC62" s="31"/>
      <c r="AD62" s="31"/>
      <c r="AE62" s="31"/>
      <c r="AF62" s="31"/>
      <c r="AG62" s="31"/>
      <c r="AH62" s="31"/>
      <c r="AI62" s="31"/>
      <c r="AJ62" s="31"/>
      <c r="AK62" s="31"/>
      <c r="AL62" s="31"/>
      <c r="AM62" s="31"/>
      <c r="AN62" s="32">
        <f t="shared" si="1"/>
        <v>0</v>
      </c>
      <c r="AO62" s="33"/>
      <c r="AP62" s="121"/>
      <c r="AQ62" s="124"/>
      <c r="AR62" s="106"/>
      <c r="AS62" s="127"/>
    </row>
    <row r="63" spans="1:45" ht="18.600000000000001" hidden="1" thickBot="1" x14ac:dyDescent="0.4">
      <c r="A63" s="113"/>
      <c r="B63" s="116"/>
      <c r="C63" s="116"/>
      <c r="D63" s="116"/>
      <c r="E63" s="116"/>
      <c r="F63" s="116"/>
      <c r="G63" s="116"/>
      <c r="H63" s="116"/>
      <c r="I63" s="116"/>
      <c r="J63" s="116"/>
      <c r="K63" s="116"/>
      <c r="L63" s="116"/>
      <c r="M63" s="116"/>
      <c r="N63" s="98"/>
      <c r="O63" s="98"/>
      <c r="P63" s="101"/>
      <c r="Q63" s="101"/>
      <c r="R63" s="107"/>
      <c r="S63" s="110"/>
      <c r="T63" s="175"/>
      <c r="U63" s="40"/>
      <c r="V63" s="41"/>
      <c r="W63" s="41"/>
      <c r="X63" s="41"/>
      <c r="Y63" s="41"/>
      <c r="Z63" s="41"/>
      <c r="AA63" s="41"/>
      <c r="AB63" s="41"/>
      <c r="AC63" s="41"/>
      <c r="AD63" s="41"/>
      <c r="AE63" s="41"/>
      <c r="AF63" s="41"/>
      <c r="AG63" s="41"/>
      <c r="AH63" s="41"/>
      <c r="AI63" s="41"/>
      <c r="AJ63" s="41"/>
      <c r="AK63" s="41"/>
      <c r="AL63" s="41"/>
      <c r="AM63" s="41"/>
      <c r="AN63" s="42">
        <f t="shared" si="1"/>
        <v>0</v>
      </c>
      <c r="AO63" s="39"/>
      <c r="AP63" s="122"/>
      <c r="AQ63" s="125"/>
      <c r="AR63" s="107"/>
      <c r="AS63" s="128"/>
    </row>
    <row r="64" spans="1:45" ht="19.5" hidden="1" customHeight="1" x14ac:dyDescent="0.35">
      <c r="A64" s="111"/>
      <c r="B64" s="114"/>
      <c r="C64" s="114"/>
      <c r="D64" s="114"/>
      <c r="E64" s="114"/>
      <c r="F64" s="114"/>
      <c r="G64" s="114"/>
      <c r="H64" s="114"/>
      <c r="I64" s="114"/>
      <c r="J64" s="114"/>
      <c r="K64" s="114"/>
      <c r="L64" s="114"/>
      <c r="M64" s="114"/>
      <c r="N64" s="96"/>
      <c r="O64" s="96"/>
      <c r="P64" s="99"/>
      <c r="Q64" s="99"/>
      <c r="R64" s="105" t="str">
        <f t="shared" ref="R64" si="14">IF(S64&lt;=1600,"BAJO",(IF(AND(S64&gt;1600,S64&lt;=3600),"MODERADO",IF(AND(S64&gt;3600,S64&lt;=4800),"ALTO",IF(AND(S64&gt;4800,S64&lt;=10000),"EXTREMO")))))</f>
        <v>BAJO</v>
      </c>
      <c r="S64" s="108">
        <f t="shared" ref="S64" si="15">(P64*Q64)*10000</f>
        <v>0</v>
      </c>
      <c r="T64" s="173"/>
      <c r="U64" s="36"/>
      <c r="V64" s="37"/>
      <c r="W64" s="37"/>
      <c r="X64" s="37"/>
      <c r="Y64" s="37"/>
      <c r="Z64" s="37"/>
      <c r="AA64" s="37"/>
      <c r="AB64" s="37"/>
      <c r="AC64" s="37"/>
      <c r="AD64" s="37"/>
      <c r="AE64" s="37"/>
      <c r="AF64" s="37"/>
      <c r="AG64" s="37"/>
      <c r="AH64" s="37"/>
      <c r="AI64" s="37"/>
      <c r="AJ64" s="37"/>
      <c r="AK64" s="37"/>
      <c r="AL64" s="37"/>
      <c r="AM64" s="37"/>
      <c r="AN64" s="38">
        <f t="shared" si="1"/>
        <v>0</v>
      </c>
      <c r="AO64" s="35"/>
      <c r="AP64" s="120">
        <f t="shared" ref="AP64" si="16">P64*(1-AN64)*(1-AN65)*(1-AN66)*(1-AN67)*(1-AN68)*(1-AN69)*(1-AN70)*(1-AN71)*(1-AN72)*(1-AN73)*(1-AN74)*(1-AN75)*(1-AN76)*(1-AN77)</f>
        <v>0</v>
      </c>
      <c r="AQ64" s="123">
        <f t="shared" ref="AQ64" si="17">Q64</f>
        <v>0</v>
      </c>
      <c r="AR64" s="105" t="str">
        <f t="shared" ref="AR64" si="18">IF(AS64&lt;=1600,"BAJO",(IF(AND(AS64&gt;1600,AS64&lt;=3600),"MODERADO",IF(AND(AS64&gt;3600,AS64&lt;=4800),"ALTO",IF(AND(AS64&gt;4800,AS64&lt;=10000),"CATASTRÓFICO")))))</f>
        <v>BAJO</v>
      </c>
      <c r="AS64" s="126">
        <f t="shared" ref="AS64" si="19">(AP64*AQ64)*10000</f>
        <v>0</v>
      </c>
    </row>
    <row r="65" spans="1:45" hidden="1" x14ac:dyDescent="0.35">
      <c r="A65" s="112"/>
      <c r="B65" s="115"/>
      <c r="C65" s="115"/>
      <c r="D65" s="115"/>
      <c r="E65" s="115"/>
      <c r="F65" s="115"/>
      <c r="G65" s="115"/>
      <c r="H65" s="115"/>
      <c r="I65" s="115"/>
      <c r="J65" s="115"/>
      <c r="K65" s="115"/>
      <c r="L65" s="115"/>
      <c r="M65" s="115"/>
      <c r="N65" s="97"/>
      <c r="O65" s="97"/>
      <c r="P65" s="100"/>
      <c r="Q65" s="100"/>
      <c r="R65" s="106"/>
      <c r="S65" s="109"/>
      <c r="T65" s="174"/>
      <c r="U65" s="30"/>
      <c r="V65" s="31"/>
      <c r="W65" s="31"/>
      <c r="X65" s="31"/>
      <c r="Y65" s="31"/>
      <c r="Z65" s="31"/>
      <c r="AA65" s="31"/>
      <c r="AB65" s="31"/>
      <c r="AC65" s="31"/>
      <c r="AD65" s="31"/>
      <c r="AE65" s="31"/>
      <c r="AF65" s="31"/>
      <c r="AG65" s="31"/>
      <c r="AH65" s="31"/>
      <c r="AI65" s="31"/>
      <c r="AJ65" s="31"/>
      <c r="AK65" s="31"/>
      <c r="AL65" s="31"/>
      <c r="AM65" s="31"/>
      <c r="AN65" s="32">
        <f t="shared" si="1"/>
        <v>0</v>
      </c>
      <c r="AO65" s="33"/>
      <c r="AP65" s="121"/>
      <c r="AQ65" s="124"/>
      <c r="AR65" s="106"/>
      <c r="AS65" s="127"/>
    </row>
    <row r="66" spans="1:45" hidden="1" x14ac:dyDescent="0.35">
      <c r="A66" s="112"/>
      <c r="B66" s="115"/>
      <c r="C66" s="115"/>
      <c r="D66" s="115"/>
      <c r="E66" s="115"/>
      <c r="F66" s="115"/>
      <c r="G66" s="115"/>
      <c r="H66" s="115"/>
      <c r="I66" s="115"/>
      <c r="J66" s="115"/>
      <c r="K66" s="115"/>
      <c r="L66" s="115"/>
      <c r="M66" s="115"/>
      <c r="N66" s="97"/>
      <c r="O66" s="97"/>
      <c r="P66" s="100"/>
      <c r="Q66" s="100"/>
      <c r="R66" s="106"/>
      <c r="S66" s="109"/>
      <c r="T66" s="174"/>
      <c r="U66" s="34"/>
      <c r="V66" s="31"/>
      <c r="W66" s="31"/>
      <c r="X66" s="31"/>
      <c r="Y66" s="31"/>
      <c r="Z66" s="31"/>
      <c r="AA66" s="31"/>
      <c r="AB66" s="31"/>
      <c r="AC66" s="31"/>
      <c r="AD66" s="31"/>
      <c r="AE66" s="31"/>
      <c r="AF66" s="31"/>
      <c r="AG66" s="31"/>
      <c r="AH66" s="31"/>
      <c r="AI66" s="31"/>
      <c r="AJ66" s="31"/>
      <c r="AK66" s="31"/>
      <c r="AL66" s="31"/>
      <c r="AM66" s="31"/>
      <c r="AN66" s="32">
        <f t="shared" si="1"/>
        <v>0</v>
      </c>
      <c r="AO66" s="33"/>
      <c r="AP66" s="121"/>
      <c r="AQ66" s="124"/>
      <c r="AR66" s="106"/>
      <c r="AS66" s="127"/>
    </row>
    <row r="67" spans="1:45" hidden="1" x14ac:dyDescent="0.35">
      <c r="A67" s="112"/>
      <c r="B67" s="115"/>
      <c r="C67" s="115"/>
      <c r="D67" s="115"/>
      <c r="E67" s="115"/>
      <c r="F67" s="115"/>
      <c r="G67" s="115"/>
      <c r="H67" s="115"/>
      <c r="I67" s="115"/>
      <c r="J67" s="115"/>
      <c r="K67" s="115"/>
      <c r="L67" s="115"/>
      <c r="M67" s="115"/>
      <c r="N67" s="97"/>
      <c r="O67" s="97"/>
      <c r="P67" s="100"/>
      <c r="Q67" s="100"/>
      <c r="R67" s="106"/>
      <c r="S67" s="109"/>
      <c r="T67" s="174"/>
      <c r="U67" s="34"/>
      <c r="V67" s="31"/>
      <c r="W67" s="31"/>
      <c r="X67" s="31"/>
      <c r="Y67" s="31"/>
      <c r="Z67" s="31"/>
      <c r="AA67" s="31"/>
      <c r="AB67" s="31"/>
      <c r="AC67" s="31"/>
      <c r="AD67" s="31"/>
      <c r="AE67" s="31"/>
      <c r="AF67" s="31"/>
      <c r="AG67" s="31"/>
      <c r="AH67" s="31"/>
      <c r="AI67" s="31"/>
      <c r="AJ67" s="31"/>
      <c r="AK67" s="31"/>
      <c r="AL67" s="31"/>
      <c r="AM67" s="31"/>
      <c r="AN67" s="32">
        <f t="shared" si="1"/>
        <v>0</v>
      </c>
      <c r="AO67" s="33"/>
      <c r="AP67" s="121"/>
      <c r="AQ67" s="124"/>
      <c r="AR67" s="106"/>
      <c r="AS67" s="127"/>
    </row>
    <row r="68" spans="1:45" hidden="1" x14ac:dyDescent="0.35">
      <c r="A68" s="112"/>
      <c r="B68" s="115"/>
      <c r="C68" s="115"/>
      <c r="D68" s="115"/>
      <c r="E68" s="115"/>
      <c r="F68" s="115"/>
      <c r="G68" s="115"/>
      <c r="H68" s="115"/>
      <c r="I68" s="115"/>
      <c r="J68" s="115"/>
      <c r="K68" s="115"/>
      <c r="L68" s="115"/>
      <c r="M68" s="115"/>
      <c r="N68" s="97"/>
      <c r="O68" s="97"/>
      <c r="P68" s="100"/>
      <c r="Q68" s="100"/>
      <c r="R68" s="106"/>
      <c r="S68" s="109"/>
      <c r="T68" s="174"/>
      <c r="U68" s="30"/>
      <c r="V68" s="31"/>
      <c r="W68" s="31"/>
      <c r="X68" s="31"/>
      <c r="Y68" s="31"/>
      <c r="Z68" s="31"/>
      <c r="AA68" s="31"/>
      <c r="AB68" s="31"/>
      <c r="AC68" s="31"/>
      <c r="AD68" s="31"/>
      <c r="AE68" s="31"/>
      <c r="AF68" s="31"/>
      <c r="AG68" s="31"/>
      <c r="AH68" s="31"/>
      <c r="AI68" s="31"/>
      <c r="AJ68" s="31"/>
      <c r="AK68" s="31"/>
      <c r="AL68" s="31"/>
      <c r="AM68" s="31"/>
      <c r="AN68" s="32">
        <f t="shared" si="1"/>
        <v>0</v>
      </c>
      <c r="AO68" s="33"/>
      <c r="AP68" s="121"/>
      <c r="AQ68" s="124"/>
      <c r="AR68" s="106"/>
      <c r="AS68" s="127"/>
    </row>
    <row r="69" spans="1:45" hidden="1" x14ac:dyDescent="0.35">
      <c r="A69" s="112"/>
      <c r="B69" s="115"/>
      <c r="C69" s="115"/>
      <c r="D69" s="115"/>
      <c r="E69" s="115"/>
      <c r="F69" s="115"/>
      <c r="G69" s="115"/>
      <c r="H69" s="115"/>
      <c r="I69" s="115"/>
      <c r="J69" s="115"/>
      <c r="K69" s="115"/>
      <c r="L69" s="115"/>
      <c r="M69" s="115"/>
      <c r="N69" s="97"/>
      <c r="O69" s="97"/>
      <c r="P69" s="100"/>
      <c r="Q69" s="100"/>
      <c r="R69" s="106"/>
      <c r="S69" s="109"/>
      <c r="T69" s="174"/>
      <c r="U69" s="30"/>
      <c r="V69" s="31"/>
      <c r="W69" s="31"/>
      <c r="X69" s="31"/>
      <c r="Y69" s="31"/>
      <c r="Z69" s="31"/>
      <c r="AA69" s="31"/>
      <c r="AB69" s="31"/>
      <c r="AC69" s="31"/>
      <c r="AD69" s="31"/>
      <c r="AE69" s="31"/>
      <c r="AF69" s="31"/>
      <c r="AG69" s="31"/>
      <c r="AH69" s="31"/>
      <c r="AI69" s="31"/>
      <c r="AJ69" s="31"/>
      <c r="AK69" s="31"/>
      <c r="AL69" s="31"/>
      <c r="AM69" s="31"/>
      <c r="AN69" s="32">
        <f t="shared" si="1"/>
        <v>0</v>
      </c>
      <c r="AO69" s="33"/>
      <c r="AP69" s="121"/>
      <c r="AQ69" s="124"/>
      <c r="AR69" s="106"/>
      <c r="AS69" s="127"/>
    </row>
    <row r="70" spans="1:45" hidden="1" x14ac:dyDescent="0.35">
      <c r="A70" s="112"/>
      <c r="B70" s="115"/>
      <c r="C70" s="115"/>
      <c r="D70" s="115"/>
      <c r="E70" s="115"/>
      <c r="F70" s="115"/>
      <c r="G70" s="115"/>
      <c r="H70" s="115"/>
      <c r="I70" s="115"/>
      <c r="J70" s="115"/>
      <c r="K70" s="115"/>
      <c r="L70" s="115"/>
      <c r="M70" s="115"/>
      <c r="N70" s="97"/>
      <c r="O70" s="97"/>
      <c r="P70" s="100"/>
      <c r="Q70" s="100"/>
      <c r="R70" s="106"/>
      <c r="S70" s="109"/>
      <c r="T70" s="174"/>
      <c r="U70" s="30"/>
      <c r="V70" s="31"/>
      <c r="W70" s="31"/>
      <c r="X70" s="31"/>
      <c r="Y70" s="31"/>
      <c r="Z70" s="31"/>
      <c r="AA70" s="31"/>
      <c r="AB70" s="31"/>
      <c r="AC70" s="31"/>
      <c r="AD70" s="31"/>
      <c r="AE70" s="31"/>
      <c r="AF70" s="31"/>
      <c r="AG70" s="31"/>
      <c r="AH70" s="31"/>
      <c r="AI70" s="31"/>
      <c r="AJ70" s="31"/>
      <c r="AK70" s="31"/>
      <c r="AL70" s="31"/>
      <c r="AM70" s="31"/>
      <c r="AN70" s="32">
        <f t="shared" si="1"/>
        <v>0</v>
      </c>
      <c r="AO70" s="33"/>
      <c r="AP70" s="121"/>
      <c r="AQ70" s="124"/>
      <c r="AR70" s="106"/>
      <c r="AS70" s="127"/>
    </row>
    <row r="71" spans="1:45" hidden="1" x14ac:dyDescent="0.35">
      <c r="A71" s="112"/>
      <c r="B71" s="115"/>
      <c r="C71" s="115"/>
      <c r="D71" s="115"/>
      <c r="E71" s="115"/>
      <c r="F71" s="115"/>
      <c r="G71" s="115"/>
      <c r="H71" s="115"/>
      <c r="I71" s="115"/>
      <c r="J71" s="115"/>
      <c r="K71" s="115"/>
      <c r="L71" s="115"/>
      <c r="M71" s="115"/>
      <c r="N71" s="97"/>
      <c r="O71" s="97"/>
      <c r="P71" s="100"/>
      <c r="Q71" s="100"/>
      <c r="R71" s="106"/>
      <c r="S71" s="109"/>
      <c r="T71" s="174"/>
      <c r="U71" s="30"/>
      <c r="V71" s="31"/>
      <c r="W71" s="31"/>
      <c r="X71" s="31"/>
      <c r="Y71" s="31"/>
      <c r="Z71" s="31"/>
      <c r="AA71" s="31"/>
      <c r="AB71" s="31"/>
      <c r="AC71" s="31"/>
      <c r="AD71" s="31"/>
      <c r="AE71" s="31"/>
      <c r="AF71" s="31"/>
      <c r="AG71" s="31"/>
      <c r="AH71" s="31"/>
      <c r="AI71" s="31"/>
      <c r="AJ71" s="31"/>
      <c r="AK71" s="31"/>
      <c r="AL71" s="31"/>
      <c r="AM71" s="31"/>
      <c r="AN71" s="32">
        <f t="shared" si="1"/>
        <v>0</v>
      </c>
      <c r="AO71" s="33"/>
      <c r="AP71" s="121"/>
      <c r="AQ71" s="124"/>
      <c r="AR71" s="106"/>
      <c r="AS71" s="127"/>
    </row>
    <row r="72" spans="1:45" hidden="1" x14ac:dyDescent="0.35">
      <c r="A72" s="112"/>
      <c r="B72" s="115"/>
      <c r="C72" s="115"/>
      <c r="D72" s="115"/>
      <c r="E72" s="115"/>
      <c r="F72" s="115"/>
      <c r="G72" s="115"/>
      <c r="H72" s="115"/>
      <c r="I72" s="115"/>
      <c r="J72" s="115"/>
      <c r="K72" s="115"/>
      <c r="L72" s="115"/>
      <c r="M72" s="115"/>
      <c r="N72" s="97"/>
      <c r="O72" s="97"/>
      <c r="P72" s="100"/>
      <c r="Q72" s="100"/>
      <c r="R72" s="106"/>
      <c r="S72" s="109"/>
      <c r="T72" s="174"/>
      <c r="U72" s="30"/>
      <c r="V72" s="31"/>
      <c r="W72" s="31"/>
      <c r="X72" s="31"/>
      <c r="Y72" s="31"/>
      <c r="Z72" s="31"/>
      <c r="AA72" s="31"/>
      <c r="AB72" s="31"/>
      <c r="AC72" s="31"/>
      <c r="AD72" s="31"/>
      <c r="AE72" s="31"/>
      <c r="AF72" s="31"/>
      <c r="AG72" s="31"/>
      <c r="AH72" s="31"/>
      <c r="AI72" s="31"/>
      <c r="AJ72" s="31"/>
      <c r="AK72" s="31"/>
      <c r="AL72" s="31"/>
      <c r="AM72" s="31"/>
      <c r="AN72" s="32">
        <f t="shared" si="1"/>
        <v>0</v>
      </c>
      <c r="AO72" s="33"/>
      <c r="AP72" s="121"/>
      <c r="AQ72" s="124"/>
      <c r="AR72" s="106"/>
      <c r="AS72" s="127"/>
    </row>
    <row r="73" spans="1:45" hidden="1" x14ac:dyDescent="0.35">
      <c r="A73" s="112"/>
      <c r="B73" s="115"/>
      <c r="C73" s="115"/>
      <c r="D73" s="115"/>
      <c r="E73" s="115"/>
      <c r="F73" s="115"/>
      <c r="G73" s="115"/>
      <c r="H73" s="115"/>
      <c r="I73" s="115"/>
      <c r="J73" s="115"/>
      <c r="K73" s="115"/>
      <c r="L73" s="115"/>
      <c r="M73" s="115"/>
      <c r="N73" s="97"/>
      <c r="O73" s="97"/>
      <c r="P73" s="100"/>
      <c r="Q73" s="100"/>
      <c r="R73" s="106"/>
      <c r="S73" s="109"/>
      <c r="T73" s="174"/>
      <c r="U73" s="30"/>
      <c r="V73" s="31"/>
      <c r="W73" s="31"/>
      <c r="X73" s="31"/>
      <c r="Y73" s="31"/>
      <c r="Z73" s="31"/>
      <c r="AA73" s="31"/>
      <c r="AB73" s="31"/>
      <c r="AC73" s="31"/>
      <c r="AD73" s="31"/>
      <c r="AE73" s="31"/>
      <c r="AF73" s="31"/>
      <c r="AG73" s="31"/>
      <c r="AH73" s="31"/>
      <c r="AI73" s="31"/>
      <c r="AJ73" s="31"/>
      <c r="AK73" s="31"/>
      <c r="AL73" s="31"/>
      <c r="AM73" s="31"/>
      <c r="AN73" s="32">
        <f t="shared" ref="AN73:AN136" si="20">V73+W73+X73+Y73+Z73+AA73</f>
        <v>0</v>
      </c>
      <c r="AO73" s="33"/>
      <c r="AP73" s="121"/>
      <c r="AQ73" s="124"/>
      <c r="AR73" s="106"/>
      <c r="AS73" s="127"/>
    </row>
    <row r="74" spans="1:45" hidden="1" x14ac:dyDescent="0.35">
      <c r="A74" s="112"/>
      <c r="B74" s="115"/>
      <c r="C74" s="115"/>
      <c r="D74" s="115"/>
      <c r="E74" s="115"/>
      <c r="F74" s="115"/>
      <c r="G74" s="115"/>
      <c r="H74" s="115"/>
      <c r="I74" s="115"/>
      <c r="J74" s="115"/>
      <c r="K74" s="115"/>
      <c r="L74" s="115"/>
      <c r="M74" s="115"/>
      <c r="N74" s="97"/>
      <c r="O74" s="97"/>
      <c r="P74" s="100"/>
      <c r="Q74" s="100"/>
      <c r="R74" s="106"/>
      <c r="S74" s="109"/>
      <c r="T74" s="174"/>
      <c r="U74" s="30"/>
      <c r="V74" s="31"/>
      <c r="W74" s="31"/>
      <c r="X74" s="31"/>
      <c r="Y74" s="31"/>
      <c r="Z74" s="31"/>
      <c r="AA74" s="31"/>
      <c r="AB74" s="31"/>
      <c r="AC74" s="31"/>
      <c r="AD74" s="31"/>
      <c r="AE74" s="31"/>
      <c r="AF74" s="31"/>
      <c r="AG74" s="31"/>
      <c r="AH74" s="31"/>
      <c r="AI74" s="31"/>
      <c r="AJ74" s="31"/>
      <c r="AK74" s="31"/>
      <c r="AL74" s="31"/>
      <c r="AM74" s="31"/>
      <c r="AN74" s="32">
        <f t="shared" si="20"/>
        <v>0</v>
      </c>
      <c r="AO74" s="33"/>
      <c r="AP74" s="121"/>
      <c r="AQ74" s="124"/>
      <c r="AR74" s="106"/>
      <c r="AS74" s="127"/>
    </row>
    <row r="75" spans="1:45" hidden="1" x14ac:dyDescent="0.35">
      <c r="A75" s="112"/>
      <c r="B75" s="115"/>
      <c r="C75" s="115"/>
      <c r="D75" s="115"/>
      <c r="E75" s="115"/>
      <c r="F75" s="115"/>
      <c r="G75" s="115"/>
      <c r="H75" s="115"/>
      <c r="I75" s="115"/>
      <c r="J75" s="115"/>
      <c r="K75" s="115"/>
      <c r="L75" s="115"/>
      <c r="M75" s="115"/>
      <c r="N75" s="97"/>
      <c r="O75" s="97"/>
      <c r="P75" s="100"/>
      <c r="Q75" s="100"/>
      <c r="R75" s="106"/>
      <c r="S75" s="109"/>
      <c r="T75" s="174"/>
      <c r="U75" s="30"/>
      <c r="V75" s="31"/>
      <c r="W75" s="31"/>
      <c r="X75" s="31"/>
      <c r="Y75" s="31"/>
      <c r="Z75" s="31"/>
      <c r="AA75" s="31"/>
      <c r="AB75" s="31"/>
      <c r="AC75" s="31"/>
      <c r="AD75" s="31"/>
      <c r="AE75" s="31"/>
      <c r="AF75" s="31"/>
      <c r="AG75" s="31"/>
      <c r="AH75" s="31"/>
      <c r="AI75" s="31"/>
      <c r="AJ75" s="31"/>
      <c r="AK75" s="31"/>
      <c r="AL75" s="31"/>
      <c r="AM75" s="31"/>
      <c r="AN75" s="32">
        <f t="shared" si="20"/>
        <v>0</v>
      </c>
      <c r="AO75" s="33"/>
      <c r="AP75" s="121"/>
      <c r="AQ75" s="124"/>
      <c r="AR75" s="106"/>
      <c r="AS75" s="127"/>
    </row>
    <row r="76" spans="1:45" hidden="1" x14ac:dyDescent="0.35">
      <c r="A76" s="112"/>
      <c r="B76" s="115"/>
      <c r="C76" s="115"/>
      <c r="D76" s="115"/>
      <c r="E76" s="115"/>
      <c r="F76" s="115"/>
      <c r="G76" s="115"/>
      <c r="H76" s="115"/>
      <c r="I76" s="115"/>
      <c r="J76" s="115"/>
      <c r="K76" s="115"/>
      <c r="L76" s="115"/>
      <c r="M76" s="115"/>
      <c r="N76" s="97"/>
      <c r="O76" s="97"/>
      <c r="P76" s="100"/>
      <c r="Q76" s="100"/>
      <c r="R76" s="106"/>
      <c r="S76" s="109"/>
      <c r="T76" s="174"/>
      <c r="U76" s="30"/>
      <c r="V76" s="31"/>
      <c r="W76" s="31"/>
      <c r="X76" s="31"/>
      <c r="Y76" s="31"/>
      <c r="Z76" s="31"/>
      <c r="AA76" s="31"/>
      <c r="AB76" s="31"/>
      <c r="AC76" s="31"/>
      <c r="AD76" s="31"/>
      <c r="AE76" s="31"/>
      <c r="AF76" s="31"/>
      <c r="AG76" s="31"/>
      <c r="AH76" s="31"/>
      <c r="AI76" s="31"/>
      <c r="AJ76" s="31"/>
      <c r="AK76" s="31"/>
      <c r="AL76" s="31"/>
      <c r="AM76" s="31"/>
      <c r="AN76" s="32">
        <f t="shared" si="20"/>
        <v>0</v>
      </c>
      <c r="AO76" s="33"/>
      <c r="AP76" s="121"/>
      <c r="AQ76" s="124"/>
      <c r="AR76" s="106"/>
      <c r="AS76" s="127"/>
    </row>
    <row r="77" spans="1:45" ht="18.600000000000001" hidden="1" thickBot="1" x14ac:dyDescent="0.4">
      <c r="A77" s="113"/>
      <c r="B77" s="116"/>
      <c r="C77" s="116"/>
      <c r="D77" s="116"/>
      <c r="E77" s="116"/>
      <c r="F77" s="116"/>
      <c r="G77" s="116"/>
      <c r="H77" s="116"/>
      <c r="I77" s="116"/>
      <c r="J77" s="116"/>
      <c r="K77" s="116"/>
      <c r="L77" s="116"/>
      <c r="M77" s="116"/>
      <c r="N77" s="98"/>
      <c r="O77" s="98"/>
      <c r="P77" s="101"/>
      <c r="Q77" s="101"/>
      <c r="R77" s="107"/>
      <c r="S77" s="110"/>
      <c r="T77" s="175"/>
      <c r="U77" s="40"/>
      <c r="V77" s="41"/>
      <c r="W77" s="41"/>
      <c r="X77" s="41"/>
      <c r="Y77" s="41"/>
      <c r="Z77" s="41"/>
      <c r="AA77" s="41"/>
      <c r="AB77" s="41"/>
      <c r="AC77" s="41"/>
      <c r="AD77" s="41"/>
      <c r="AE77" s="41"/>
      <c r="AF77" s="41"/>
      <c r="AG77" s="41"/>
      <c r="AH77" s="41"/>
      <c r="AI77" s="41"/>
      <c r="AJ77" s="41"/>
      <c r="AK77" s="41"/>
      <c r="AL77" s="41"/>
      <c r="AM77" s="41"/>
      <c r="AN77" s="42">
        <f t="shared" si="20"/>
        <v>0</v>
      </c>
      <c r="AO77" s="39"/>
      <c r="AP77" s="122"/>
      <c r="AQ77" s="125"/>
      <c r="AR77" s="107"/>
      <c r="AS77" s="128"/>
    </row>
    <row r="78" spans="1:45" ht="19.5" hidden="1" customHeight="1" x14ac:dyDescent="0.35">
      <c r="A78" s="111"/>
      <c r="B78" s="114"/>
      <c r="C78" s="114"/>
      <c r="D78" s="114"/>
      <c r="E78" s="114"/>
      <c r="F78" s="114"/>
      <c r="G78" s="114"/>
      <c r="H78" s="114"/>
      <c r="I78" s="114"/>
      <c r="J78" s="114"/>
      <c r="K78" s="114"/>
      <c r="L78" s="114"/>
      <c r="M78" s="114"/>
      <c r="N78" s="96"/>
      <c r="O78" s="96"/>
      <c r="P78" s="99"/>
      <c r="Q78" s="99"/>
      <c r="R78" s="105" t="str">
        <f t="shared" ref="R78" si="21">IF(S78&lt;=1600,"BAJO",(IF(AND(S78&gt;1600,S78&lt;=3600),"MODERADO",IF(AND(S78&gt;3600,S78&lt;=4800),"ALTO",IF(AND(S78&gt;4800,S78&lt;=10000),"EXTREMO")))))</f>
        <v>BAJO</v>
      </c>
      <c r="S78" s="108">
        <f t="shared" ref="S78" si="22">(P78*Q78)*10000</f>
        <v>0</v>
      </c>
      <c r="T78" s="173"/>
      <c r="U78" s="36"/>
      <c r="V78" s="37"/>
      <c r="W78" s="37"/>
      <c r="X78" s="37"/>
      <c r="Y78" s="37"/>
      <c r="Z78" s="37"/>
      <c r="AA78" s="37"/>
      <c r="AB78" s="37"/>
      <c r="AC78" s="37"/>
      <c r="AD78" s="37"/>
      <c r="AE78" s="37"/>
      <c r="AF78" s="37"/>
      <c r="AG78" s="37"/>
      <c r="AH78" s="37"/>
      <c r="AI78" s="37"/>
      <c r="AJ78" s="37"/>
      <c r="AK78" s="37"/>
      <c r="AL78" s="37"/>
      <c r="AM78" s="37"/>
      <c r="AN78" s="38">
        <f t="shared" si="20"/>
        <v>0</v>
      </c>
      <c r="AO78" s="35"/>
      <c r="AP78" s="120">
        <f t="shared" ref="AP78" si="23">P78*(1-AN78)*(1-AN79)*(1-AN80)*(1-AN81)*(1-AN82)*(1-AN83)*(1-AN84)*(1-AN85)*(1-AN86)*(1-AN87)*(1-AN88)*(1-AN89)*(1-AN90)*(1-AN91)</f>
        <v>0</v>
      </c>
      <c r="AQ78" s="123">
        <f t="shared" ref="AQ78" si="24">Q78</f>
        <v>0</v>
      </c>
      <c r="AR78" s="105" t="str">
        <f t="shared" ref="AR78" si="25">IF(AS78&lt;=1600,"BAJO",(IF(AND(AS78&gt;1600,AS78&lt;=3600),"MODERADO",IF(AND(AS78&gt;3600,AS78&lt;=4800),"ALTO",IF(AND(AS78&gt;4800,AS78&lt;=10000),"CATASTRÓFICO")))))</f>
        <v>BAJO</v>
      </c>
      <c r="AS78" s="126">
        <f t="shared" ref="AS78" si="26">(AP78*AQ78)*10000</f>
        <v>0</v>
      </c>
    </row>
    <row r="79" spans="1:45" hidden="1" x14ac:dyDescent="0.35">
      <c r="A79" s="112"/>
      <c r="B79" s="115"/>
      <c r="C79" s="115"/>
      <c r="D79" s="115"/>
      <c r="E79" s="115"/>
      <c r="F79" s="115"/>
      <c r="G79" s="115"/>
      <c r="H79" s="115"/>
      <c r="I79" s="115"/>
      <c r="J79" s="115"/>
      <c r="K79" s="115"/>
      <c r="L79" s="115"/>
      <c r="M79" s="115"/>
      <c r="N79" s="97"/>
      <c r="O79" s="97"/>
      <c r="P79" s="100"/>
      <c r="Q79" s="100"/>
      <c r="R79" s="106"/>
      <c r="S79" s="109"/>
      <c r="T79" s="174"/>
      <c r="U79" s="30"/>
      <c r="V79" s="31"/>
      <c r="W79" s="31"/>
      <c r="X79" s="31"/>
      <c r="Y79" s="31"/>
      <c r="Z79" s="31"/>
      <c r="AA79" s="31"/>
      <c r="AB79" s="31"/>
      <c r="AC79" s="31"/>
      <c r="AD79" s="31"/>
      <c r="AE79" s="31"/>
      <c r="AF79" s="31"/>
      <c r="AG79" s="31"/>
      <c r="AH79" s="31"/>
      <c r="AI79" s="31"/>
      <c r="AJ79" s="31"/>
      <c r="AK79" s="31"/>
      <c r="AL79" s="31"/>
      <c r="AM79" s="31"/>
      <c r="AN79" s="32">
        <f t="shared" si="20"/>
        <v>0</v>
      </c>
      <c r="AO79" s="33"/>
      <c r="AP79" s="121"/>
      <c r="AQ79" s="124"/>
      <c r="AR79" s="106"/>
      <c r="AS79" s="127"/>
    </row>
    <row r="80" spans="1:45" hidden="1" x14ac:dyDescent="0.35">
      <c r="A80" s="112"/>
      <c r="B80" s="115"/>
      <c r="C80" s="115"/>
      <c r="D80" s="115"/>
      <c r="E80" s="115"/>
      <c r="F80" s="115"/>
      <c r="G80" s="115"/>
      <c r="H80" s="115"/>
      <c r="I80" s="115"/>
      <c r="J80" s="115"/>
      <c r="K80" s="115"/>
      <c r="L80" s="115"/>
      <c r="M80" s="115"/>
      <c r="N80" s="97"/>
      <c r="O80" s="97"/>
      <c r="P80" s="100"/>
      <c r="Q80" s="100"/>
      <c r="R80" s="106"/>
      <c r="S80" s="109"/>
      <c r="T80" s="174"/>
      <c r="U80" s="34"/>
      <c r="V80" s="31"/>
      <c r="W80" s="31"/>
      <c r="X80" s="31"/>
      <c r="Y80" s="31"/>
      <c r="Z80" s="31"/>
      <c r="AA80" s="31"/>
      <c r="AB80" s="31"/>
      <c r="AC80" s="31"/>
      <c r="AD80" s="31"/>
      <c r="AE80" s="31"/>
      <c r="AF80" s="31"/>
      <c r="AG80" s="31"/>
      <c r="AH80" s="31"/>
      <c r="AI80" s="31"/>
      <c r="AJ80" s="31"/>
      <c r="AK80" s="31"/>
      <c r="AL80" s="31"/>
      <c r="AM80" s="31"/>
      <c r="AN80" s="32">
        <f t="shared" si="20"/>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0"/>
      <c r="R81" s="106"/>
      <c r="S81" s="109"/>
      <c r="T81" s="174"/>
      <c r="U81" s="34"/>
      <c r="V81" s="31"/>
      <c r="W81" s="31"/>
      <c r="X81" s="31"/>
      <c r="Y81" s="31"/>
      <c r="Z81" s="31"/>
      <c r="AA81" s="31"/>
      <c r="AB81" s="31"/>
      <c r="AC81" s="31"/>
      <c r="AD81" s="31"/>
      <c r="AE81" s="31"/>
      <c r="AF81" s="31"/>
      <c r="AG81" s="31"/>
      <c r="AH81" s="31"/>
      <c r="AI81" s="31"/>
      <c r="AJ81" s="31"/>
      <c r="AK81" s="31"/>
      <c r="AL81" s="31"/>
      <c r="AM81" s="31"/>
      <c r="AN81" s="32">
        <f t="shared" si="20"/>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0"/>
      <c r="R82" s="106"/>
      <c r="S82" s="109"/>
      <c r="T82" s="174"/>
      <c r="U82" s="30"/>
      <c r="V82" s="31"/>
      <c r="W82" s="31"/>
      <c r="X82" s="31"/>
      <c r="Y82" s="31"/>
      <c r="Z82" s="31"/>
      <c r="AA82" s="31"/>
      <c r="AB82" s="31"/>
      <c r="AC82" s="31"/>
      <c r="AD82" s="31"/>
      <c r="AE82" s="31"/>
      <c r="AF82" s="31"/>
      <c r="AG82" s="31"/>
      <c r="AH82" s="31"/>
      <c r="AI82" s="31"/>
      <c r="AJ82" s="31"/>
      <c r="AK82" s="31"/>
      <c r="AL82" s="31"/>
      <c r="AM82" s="31"/>
      <c r="AN82" s="32">
        <f t="shared" si="20"/>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0"/>
      <c r="R83" s="106"/>
      <c r="S83" s="109"/>
      <c r="T83" s="174"/>
      <c r="U83" s="30"/>
      <c r="V83" s="31"/>
      <c r="W83" s="31"/>
      <c r="X83" s="31"/>
      <c r="Y83" s="31"/>
      <c r="Z83" s="31"/>
      <c r="AA83" s="31"/>
      <c r="AB83" s="31"/>
      <c r="AC83" s="31"/>
      <c r="AD83" s="31"/>
      <c r="AE83" s="31"/>
      <c r="AF83" s="31"/>
      <c r="AG83" s="31"/>
      <c r="AH83" s="31"/>
      <c r="AI83" s="31"/>
      <c r="AJ83" s="31"/>
      <c r="AK83" s="31"/>
      <c r="AL83" s="31"/>
      <c r="AM83" s="31"/>
      <c r="AN83" s="32">
        <f t="shared" si="20"/>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0"/>
      <c r="R84" s="106"/>
      <c r="S84" s="109"/>
      <c r="T84" s="174"/>
      <c r="U84" s="30"/>
      <c r="V84" s="31"/>
      <c r="W84" s="31"/>
      <c r="X84" s="31"/>
      <c r="Y84" s="31"/>
      <c r="Z84" s="31"/>
      <c r="AA84" s="31"/>
      <c r="AB84" s="31"/>
      <c r="AC84" s="31"/>
      <c r="AD84" s="31"/>
      <c r="AE84" s="31"/>
      <c r="AF84" s="31"/>
      <c r="AG84" s="31"/>
      <c r="AH84" s="31"/>
      <c r="AI84" s="31"/>
      <c r="AJ84" s="31"/>
      <c r="AK84" s="31"/>
      <c r="AL84" s="31"/>
      <c r="AM84" s="31"/>
      <c r="AN84" s="32">
        <f t="shared" si="20"/>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0"/>
      <c r="R85" s="106"/>
      <c r="S85" s="109"/>
      <c r="T85" s="174"/>
      <c r="U85" s="30"/>
      <c r="V85" s="31"/>
      <c r="W85" s="31"/>
      <c r="X85" s="31"/>
      <c r="Y85" s="31"/>
      <c r="Z85" s="31"/>
      <c r="AA85" s="31"/>
      <c r="AB85" s="31"/>
      <c r="AC85" s="31"/>
      <c r="AD85" s="31"/>
      <c r="AE85" s="31"/>
      <c r="AF85" s="31"/>
      <c r="AG85" s="31"/>
      <c r="AH85" s="31"/>
      <c r="AI85" s="31"/>
      <c r="AJ85" s="31"/>
      <c r="AK85" s="31"/>
      <c r="AL85" s="31"/>
      <c r="AM85" s="31"/>
      <c r="AN85" s="32">
        <f t="shared" si="20"/>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0"/>
      <c r="R86" s="106"/>
      <c r="S86" s="109"/>
      <c r="T86" s="174"/>
      <c r="U86" s="30"/>
      <c r="V86" s="31"/>
      <c r="W86" s="31"/>
      <c r="X86" s="31"/>
      <c r="Y86" s="31"/>
      <c r="Z86" s="31"/>
      <c r="AA86" s="31"/>
      <c r="AB86" s="31"/>
      <c r="AC86" s="31"/>
      <c r="AD86" s="31"/>
      <c r="AE86" s="31"/>
      <c r="AF86" s="31"/>
      <c r="AG86" s="31"/>
      <c r="AH86" s="31"/>
      <c r="AI86" s="31"/>
      <c r="AJ86" s="31"/>
      <c r="AK86" s="31"/>
      <c r="AL86" s="31"/>
      <c r="AM86" s="31"/>
      <c r="AN86" s="32">
        <f t="shared" si="20"/>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0"/>
      <c r="R87" s="106"/>
      <c r="S87" s="109"/>
      <c r="T87" s="174"/>
      <c r="U87" s="30"/>
      <c r="V87" s="31"/>
      <c r="W87" s="31"/>
      <c r="X87" s="31"/>
      <c r="Y87" s="31"/>
      <c r="Z87" s="31"/>
      <c r="AA87" s="31"/>
      <c r="AB87" s="31"/>
      <c r="AC87" s="31"/>
      <c r="AD87" s="31"/>
      <c r="AE87" s="31"/>
      <c r="AF87" s="31"/>
      <c r="AG87" s="31"/>
      <c r="AH87" s="31"/>
      <c r="AI87" s="31"/>
      <c r="AJ87" s="31"/>
      <c r="AK87" s="31"/>
      <c r="AL87" s="31"/>
      <c r="AM87" s="31"/>
      <c r="AN87" s="32">
        <f t="shared" si="20"/>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0"/>
      <c r="R88" s="106"/>
      <c r="S88" s="109"/>
      <c r="T88" s="174"/>
      <c r="U88" s="30"/>
      <c r="V88" s="31"/>
      <c r="W88" s="31"/>
      <c r="X88" s="31"/>
      <c r="Y88" s="31"/>
      <c r="Z88" s="31"/>
      <c r="AA88" s="31"/>
      <c r="AB88" s="31"/>
      <c r="AC88" s="31"/>
      <c r="AD88" s="31"/>
      <c r="AE88" s="31"/>
      <c r="AF88" s="31"/>
      <c r="AG88" s="31"/>
      <c r="AH88" s="31"/>
      <c r="AI88" s="31"/>
      <c r="AJ88" s="31"/>
      <c r="AK88" s="31"/>
      <c r="AL88" s="31"/>
      <c r="AM88" s="31"/>
      <c r="AN88" s="32">
        <f t="shared" si="20"/>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0"/>
      <c r="R89" s="106"/>
      <c r="S89" s="109"/>
      <c r="T89" s="174"/>
      <c r="U89" s="30"/>
      <c r="V89" s="31"/>
      <c r="W89" s="31"/>
      <c r="X89" s="31"/>
      <c r="Y89" s="31"/>
      <c r="Z89" s="31"/>
      <c r="AA89" s="31"/>
      <c r="AB89" s="31"/>
      <c r="AC89" s="31"/>
      <c r="AD89" s="31"/>
      <c r="AE89" s="31"/>
      <c r="AF89" s="31"/>
      <c r="AG89" s="31"/>
      <c r="AH89" s="31"/>
      <c r="AI89" s="31"/>
      <c r="AJ89" s="31"/>
      <c r="AK89" s="31"/>
      <c r="AL89" s="31"/>
      <c r="AM89" s="31"/>
      <c r="AN89" s="32">
        <f t="shared" si="20"/>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0"/>
      <c r="R90" s="106"/>
      <c r="S90" s="109"/>
      <c r="T90" s="174"/>
      <c r="U90" s="30"/>
      <c r="V90" s="31"/>
      <c r="W90" s="31"/>
      <c r="X90" s="31"/>
      <c r="Y90" s="31"/>
      <c r="Z90" s="31"/>
      <c r="AA90" s="31"/>
      <c r="AB90" s="31"/>
      <c r="AC90" s="31"/>
      <c r="AD90" s="31"/>
      <c r="AE90" s="31"/>
      <c r="AF90" s="31"/>
      <c r="AG90" s="31"/>
      <c r="AH90" s="31"/>
      <c r="AI90" s="31"/>
      <c r="AJ90" s="31"/>
      <c r="AK90" s="31"/>
      <c r="AL90" s="31"/>
      <c r="AM90" s="31"/>
      <c r="AN90" s="32">
        <f t="shared" si="20"/>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1"/>
      <c r="R91" s="107"/>
      <c r="S91" s="110"/>
      <c r="T91" s="175"/>
      <c r="U91" s="40"/>
      <c r="V91" s="41"/>
      <c r="W91" s="41"/>
      <c r="X91" s="41"/>
      <c r="Y91" s="41"/>
      <c r="Z91" s="41"/>
      <c r="AA91" s="41"/>
      <c r="AB91" s="41"/>
      <c r="AC91" s="41"/>
      <c r="AD91" s="41"/>
      <c r="AE91" s="41"/>
      <c r="AF91" s="41"/>
      <c r="AG91" s="41"/>
      <c r="AH91" s="41"/>
      <c r="AI91" s="41"/>
      <c r="AJ91" s="41"/>
      <c r="AK91" s="41"/>
      <c r="AL91" s="41"/>
      <c r="AM91" s="41"/>
      <c r="AN91" s="42">
        <f t="shared" si="20"/>
        <v>0</v>
      </c>
      <c r="AO91" s="39"/>
      <c r="AP91" s="122"/>
      <c r="AQ91" s="125"/>
      <c r="AR91" s="107"/>
      <c r="AS91" s="128"/>
    </row>
    <row r="92" spans="1:45" ht="19.5" hidden="1" customHeight="1" x14ac:dyDescent="0.35">
      <c r="A92" s="111"/>
      <c r="B92" s="114"/>
      <c r="C92" s="114"/>
      <c r="D92" s="114"/>
      <c r="E92" s="114"/>
      <c r="F92" s="114"/>
      <c r="G92" s="114"/>
      <c r="H92" s="114"/>
      <c r="I92" s="114"/>
      <c r="J92" s="114"/>
      <c r="K92" s="114"/>
      <c r="L92" s="114"/>
      <c r="M92" s="114"/>
      <c r="N92" s="96"/>
      <c r="O92" s="96"/>
      <c r="P92" s="99"/>
      <c r="Q92" s="99"/>
      <c r="R92" s="105" t="str">
        <f t="shared" ref="R92" si="27">IF(S92&lt;=1600,"BAJO",(IF(AND(S92&gt;1600,S92&lt;=3600),"MODERADO",IF(AND(S92&gt;3600,S92&lt;=4800),"ALTO",IF(AND(S92&gt;4800,S92&lt;=10000),"EXTREMO")))))</f>
        <v>BAJO</v>
      </c>
      <c r="S92" s="108">
        <f t="shared" ref="S92" si="28">(P92*Q92)*10000</f>
        <v>0</v>
      </c>
      <c r="T92" s="173"/>
      <c r="U92" s="36"/>
      <c r="V92" s="37"/>
      <c r="W92" s="37"/>
      <c r="X92" s="37"/>
      <c r="Y92" s="37"/>
      <c r="Z92" s="37"/>
      <c r="AA92" s="37"/>
      <c r="AB92" s="37"/>
      <c r="AC92" s="37"/>
      <c r="AD92" s="37"/>
      <c r="AE92" s="37"/>
      <c r="AF92" s="37"/>
      <c r="AG92" s="37"/>
      <c r="AH92" s="37"/>
      <c r="AI92" s="37"/>
      <c r="AJ92" s="37"/>
      <c r="AK92" s="37"/>
      <c r="AL92" s="37"/>
      <c r="AM92" s="37"/>
      <c r="AN92" s="38">
        <f t="shared" si="20"/>
        <v>0</v>
      </c>
      <c r="AO92" s="35"/>
      <c r="AP92" s="120">
        <f t="shared" ref="AP92" si="29">P92*(1-AN92)*(1-AN93)*(1-AN94)*(1-AN95)*(1-AN96)*(1-AN97)*(1-AN98)*(1-AN99)*(1-AN100)*(1-AN101)*(1-AN102)*(1-AN103)*(1-AN104)*(1-AN105)</f>
        <v>0</v>
      </c>
      <c r="AQ92" s="123">
        <f t="shared" ref="AQ92" si="30">Q92</f>
        <v>0</v>
      </c>
      <c r="AR92" s="105" t="str">
        <f t="shared" ref="AR92" si="31">IF(AS92&lt;=1600,"BAJO",(IF(AND(AS92&gt;1600,AS92&lt;=3600),"MODERADO",IF(AND(AS92&gt;3600,AS92&lt;=4800),"ALTO",IF(AND(AS92&gt;4800,AS92&lt;=10000),"CATASTRÓFICO")))))</f>
        <v>BAJO</v>
      </c>
      <c r="AS92" s="126">
        <f t="shared" ref="AS92" si="32">(AP92*AQ92)*10000</f>
        <v>0</v>
      </c>
    </row>
    <row r="93" spans="1:45" hidden="1" x14ac:dyDescent="0.35">
      <c r="A93" s="112"/>
      <c r="B93" s="115"/>
      <c r="C93" s="115"/>
      <c r="D93" s="115"/>
      <c r="E93" s="115"/>
      <c r="F93" s="115"/>
      <c r="G93" s="115"/>
      <c r="H93" s="115"/>
      <c r="I93" s="115"/>
      <c r="J93" s="115"/>
      <c r="K93" s="115"/>
      <c r="L93" s="115"/>
      <c r="M93" s="115"/>
      <c r="N93" s="97"/>
      <c r="O93" s="97"/>
      <c r="P93" s="100"/>
      <c r="Q93" s="100"/>
      <c r="R93" s="106"/>
      <c r="S93" s="109"/>
      <c r="T93" s="174"/>
      <c r="U93" s="30"/>
      <c r="V93" s="31"/>
      <c r="W93" s="31"/>
      <c r="X93" s="31"/>
      <c r="Y93" s="31"/>
      <c r="Z93" s="31"/>
      <c r="AA93" s="31"/>
      <c r="AB93" s="31"/>
      <c r="AC93" s="31"/>
      <c r="AD93" s="31"/>
      <c r="AE93" s="31"/>
      <c r="AF93" s="31"/>
      <c r="AG93" s="31"/>
      <c r="AH93" s="31"/>
      <c r="AI93" s="31"/>
      <c r="AJ93" s="31"/>
      <c r="AK93" s="31"/>
      <c r="AL93" s="31"/>
      <c r="AM93" s="31"/>
      <c r="AN93" s="32">
        <f t="shared" si="20"/>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0"/>
      <c r="R94" s="106"/>
      <c r="S94" s="109"/>
      <c r="T94" s="174"/>
      <c r="U94" s="34"/>
      <c r="V94" s="31"/>
      <c r="W94" s="31"/>
      <c r="X94" s="31"/>
      <c r="Y94" s="31"/>
      <c r="Z94" s="31"/>
      <c r="AA94" s="31"/>
      <c r="AB94" s="31"/>
      <c r="AC94" s="31"/>
      <c r="AD94" s="31"/>
      <c r="AE94" s="31"/>
      <c r="AF94" s="31"/>
      <c r="AG94" s="31"/>
      <c r="AH94" s="31"/>
      <c r="AI94" s="31"/>
      <c r="AJ94" s="31"/>
      <c r="AK94" s="31"/>
      <c r="AL94" s="31"/>
      <c r="AM94" s="31"/>
      <c r="AN94" s="32">
        <f t="shared" si="20"/>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0"/>
      <c r="R95" s="106"/>
      <c r="S95" s="109"/>
      <c r="T95" s="174"/>
      <c r="U95" s="34"/>
      <c r="V95" s="31"/>
      <c r="W95" s="31"/>
      <c r="X95" s="31"/>
      <c r="Y95" s="31"/>
      <c r="Z95" s="31"/>
      <c r="AA95" s="31"/>
      <c r="AB95" s="31"/>
      <c r="AC95" s="31"/>
      <c r="AD95" s="31"/>
      <c r="AE95" s="31"/>
      <c r="AF95" s="31"/>
      <c r="AG95" s="31"/>
      <c r="AH95" s="31"/>
      <c r="AI95" s="31"/>
      <c r="AJ95" s="31"/>
      <c r="AK95" s="31"/>
      <c r="AL95" s="31"/>
      <c r="AM95" s="31"/>
      <c r="AN95" s="32">
        <f t="shared" si="20"/>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0"/>
      <c r="R96" s="106"/>
      <c r="S96" s="109"/>
      <c r="T96" s="174"/>
      <c r="U96" s="30"/>
      <c r="V96" s="31"/>
      <c r="W96" s="31"/>
      <c r="X96" s="31"/>
      <c r="Y96" s="31"/>
      <c r="Z96" s="31"/>
      <c r="AA96" s="31"/>
      <c r="AB96" s="31"/>
      <c r="AC96" s="31"/>
      <c r="AD96" s="31"/>
      <c r="AE96" s="31"/>
      <c r="AF96" s="31"/>
      <c r="AG96" s="31"/>
      <c r="AH96" s="31"/>
      <c r="AI96" s="31"/>
      <c r="AJ96" s="31"/>
      <c r="AK96" s="31"/>
      <c r="AL96" s="31"/>
      <c r="AM96" s="31"/>
      <c r="AN96" s="32">
        <f t="shared" si="20"/>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0"/>
      <c r="R97" s="106"/>
      <c r="S97" s="109"/>
      <c r="T97" s="174"/>
      <c r="U97" s="30"/>
      <c r="V97" s="31"/>
      <c r="W97" s="31"/>
      <c r="X97" s="31"/>
      <c r="Y97" s="31"/>
      <c r="Z97" s="31"/>
      <c r="AA97" s="31"/>
      <c r="AB97" s="31"/>
      <c r="AC97" s="31"/>
      <c r="AD97" s="31"/>
      <c r="AE97" s="31"/>
      <c r="AF97" s="31"/>
      <c r="AG97" s="31"/>
      <c r="AH97" s="31"/>
      <c r="AI97" s="31"/>
      <c r="AJ97" s="31"/>
      <c r="AK97" s="31"/>
      <c r="AL97" s="31"/>
      <c r="AM97" s="31"/>
      <c r="AN97" s="32">
        <f t="shared" si="20"/>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0"/>
      <c r="R98" s="106"/>
      <c r="S98" s="109"/>
      <c r="T98" s="174"/>
      <c r="U98" s="30"/>
      <c r="V98" s="31"/>
      <c r="W98" s="31"/>
      <c r="X98" s="31"/>
      <c r="Y98" s="31"/>
      <c r="Z98" s="31"/>
      <c r="AA98" s="31"/>
      <c r="AB98" s="31"/>
      <c r="AC98" s="31"/>
      <c r="AD98" s="31"/>
      <c r="AE98" s="31"/>
      <c r="AF98" s="31"/>
      <c r="AG98" s="31"/>
      <c r="AH98" s="31"/>
      <c r="AI98" s="31"/>
      <c r="AJ98" s="31"/>
      <c r="AK98" s="31"/>
      <c r="AL98" s="31"/>
      <c r="AM98" s="31"/>
      <c r="AN98" s="32">
        <f t="shared" si="20"/>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0"/>
      <c r="R99" s="106"/>
      <c r="S99" s="109"/>
      <c r="T99" s="174"/>
      <c r="U99" s="30"/>
      <c r="V99" s="31"/>
      <c r="W99" s="31"/>
      <c r="X99" s="31"/>
      <c r="Y99" s="31"/>
      <c r="Z99" s="31"/>
      <c r="AA99" s="31"/>
      <c r="AB99" s="31"/>
      <c r="AC99" s="31"/>
      <c r="AD99" s="31"/>
      <c r="AE99" s="31"/>
      <c r="AF99" s="31"/>
      <c r="AG99" s="31"/>
      <c r="AH99" s="31"/>
      <c r="AI99" s="31"/>
      <c r="AJ99" s="31"/>
      <c r="AK99" s="31"/>
      <c r="AL99" s="31"/>
      <c r="AM99" s="31"/>
      <c r="AN99" s="32">
        <f t="shared" si="20"/>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0"/>
      <c r="R100" s="106"/>
      <c r="S100" s="109"/>
      <c r="T100" s="174"/>
      <c r="U100" s="30"/>
      <c r="V100" s="31"/>
      <c r="W100" s="31"/>
      <c r="X100" s="31"/>
      <c r="Y100" s="31"/>
      <c r="Z100" s="31"/>
      <c r="AA100" s="31"/>
      <c r="AB100" s="31"/>
      <c r="AC100" s="31"/>
      <c r="AD100" s="31"/>
      <c r="AE100" s="31"/>
      <c r="AF100" s="31"/>
      <c r="AG100" s="31"/>
      <c r="AH100" s="31"/>
      <c r="AI100" s="31"/>
      <c r="AJ100" s="31"/>
      <c r="AK100" s="31"/>
      <c r="AL100" s="31"/>
      <c r="AM100" s="31"/>
      <c r="AN100" s="32">
        <f t="shared" si="20"/>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0"/>
      <c r="R101" s="106"/>
      <c r="S101" s="109"/>
      <c r="T101" s="174"/>
      <c r="U101" s="30"/>
      <c r="V101" s="31"/>
      <c r="W101" s="31"/>
      <c r="X101" s="31"/>
      <c r="Y101" s="31"/>
      <c r="Z101" s="31"/>
      <c r="AA101" s="31"/>
      <c r="AB101" s="31"/>
      <c r="AC101" s="31"/>
      <c r="AD101" s="31"/>
      <c r="AE101" s="31"/>
      <c r="AF101" s="31"/>
      <c r="AG101" s="31"/>
      <c r="AH101" s="31"/>
      <c r="AI101" s="31"/>
      <c r="AJ101" s="31"/>
      <c r="AK101" s="31"/>
      <c r="AL101" s="31"/>
      <c r="AM101" s="31"/>
      <c r="AN101" s="32">
        <f t="shared" si="20"/>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0"/>
      <c r="R102" s="106"/>
      <c r="S102" s="109"/>
      <c r="T102" s="174"/>
      <c r="U102" s="30"/>
      <c r="V102" s="31"/>
      <c r="W102" s="31"/>
      <c r="X102" s="31"/>
      <c r="Y102" s="31"/>
      <c r="Z102" s="31"/>
      <c r="AA102" s="31"/>
      <c r="AB102" s="31"/>
      <c r="AC102" s="31"/>
      <c r="AD102" s="31"/>
      <c r="AE102" s="31"/>
      <c r="AF102" s="31"/>
      <c r="AG102" s="31"/>
      <c r="AH102" s="31"/>
      <c r="AI102" s="31"/>
      <c r="AJ102" s="31"/>
      <c r="AK102" s="31"/>
      <c r="AL102" s="31"/>
      <c r="AM102" s="31"/>
      <c r="AN102" s="32">
        <f t="shared" si="20"/>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0"/>
      <c r="R103" s="106"/>
      <c r="S103" s="109"/>
      <c r="T103" s="174"/>
      <c r="U103" s="30"/>
      <c r="V103" s="31"/>
      <c r="W103" s="31"/>
      <c r="X103" s="31"/>
      <c r="Y103" s="31"/>
      <c r="Z103" s="31"/>
      <c r="AA103" s="31"/>
      <c r="AB103" s="31"/>
      <c r="AC103" s="31"/>
      <c r="AD103" s="31"/>
      <c r="AE103" s="31"/>
      <c r="AF103" s="31"/>
      <c r="AG103" s="31"/>
      <c r="AH103" s="31"/>
      <c r="AI103" s="31"/>
      <c r="AJ103" s="31"/>
      <c r="AK103" s="31"/>
      <c r="AL103" s="31"/>
      <c r="AM103" s="31"/>
      <c r="AN103" s="32">
        <f t="shared" si="20"/>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0"/>
      <c r="R104" s="106"/>
      <c r="S104" s="109"/>
      <c r="T104" s="174"/>
      <c r="U104" s="30"/>
      <c r="V104" s="31"/>
      <c r="W104" s="31"/>
      <c r="X104" s="31"/>
      <c r="Y104" s="31"/>
      <c r="Z104" s="31"/>
      <c r="AA104" s="31"/>
      <c r="AB104" s="31"/>
      <c r="AC104" s="31"/>
      <c r="AD104" s="31"/>
      <c r="AE104" s="31"/>
      <c r="AF104" s="31"/>
      <c r="AG104" s="31"/>
      <c r="AH104" s="31"/>
      <c r="AI104" s="31"/>
      <c r="AJ104" s="31"/>
      <c r="AK104" s="31"/>
      <c r="AL104" s="31"/>
      <c r="AM104" s="31"/>
      <c r="AN104" s="32">
        <f t="shared" si="20"/>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1"/>
      <c r="R105" s="107"/>
      <c r="S105" s="110"/>
      <c r="T105" s="175"/>
      <c r="U105" s="40"/>
      <c r="V105" s="41"/>
      <c r="W105" s="41"/>
      <c r="X105" s="41"/>
      <c r="Y105" s="41"/>
      <c r="Z105" s="41"/>
      <c r="AA105" s="41"/>
      <c r="AB105" s="41"/>
      <c r="AC105" s="41"/>
      <c r="AD105" s="41"/>
      <c r="AE105" s="41"/>
      <c r="AF105" s="41"/>
      <c r="AG105" s="41"/>
      <c r="AH105" s="41"/>
      <c r="AI105" s="41"/>
      <c r="AJ105" s="41"/>
      <c r="AK105" s="41"/>
      <c r="AL105" s="41"/>
      <c r="AM105" s="41"/>
      <c r="AN105" s="42">
        <f t="shared" si="20"/>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c r="N106" s="96"/>
      <c r="O106" s="96"/>
      <c r="P106" s="99"/>
      <c r="Q106" s="99"/>
      <c r="R106" s="105" t="str">
        <f t="shared" ref="R106" si="33">IF(S106&lt;=1600,"BAJO",(IF(AND(S106&gt;1600,S106&lt;=3600),"MODERADO",IF(AND(S106&gt;3600,S106&lt;=4800),"ALTO",IF(AND(S106&gt;4800,S106&lt;=10000),"EXTREMO")))))</f>
        <v>BAJO</v>
      </c>
      <c r="S106" s="108">
        <f t="shared" ref="S106" si="34">(P106*Q106)*10000</f>
        <v>0</v>
      </c>
      <c r="T106" s="173"/>
      <c r="U106" s="36"/>
      <c r="V106" s="37"/>
      <c r="W106" s="37"/>
      <c r="X106" s="37"/>
      <c r="Y106" s="37"/>
      <c r="Z106" s="37"/>
      <c r="AA106" s="37"/>
      <c r="AB106" s="37"/>
      <c r="AC106" s="37"/>
      <c r="AD106" s="37"/>
      <c r="AE106" s="37"/>
      <c r="AF106" s="37"/>
      <c r="AG106" s="37"/>
      <c r="AH106" s="37"/>
      <c r="AI106" s="37"/>
      <c r="AJ106" s="37"/>
      <c r="AK106" s="37"/>
      <c r="AL106" s="37"/>
      <c r="AM106" s="37"/>
      <c r="AN106" s="38">
        <f t="shared" si="20"/>
        <v>0</v>
      </c>
      <c r="AO106" s="35"/>
      <c r="AP106" s="120">
        <f t="shared" ref="AP106" si="35">P106*(1-AN106)*(1-AN107)*(1-AN108)*(1-AN109)*(1-AN110)*(1-AN111)*(1-AN112)*(1-AN113)*(1-AN114)*(1-AN115)*(1-AN116)*(1-AN117)*(1-AN118)*(1-AN119)</f>
        <v>0</v>
      </c>
      <c r="AQ106" s="123">
        <f t="shared" ref="AQ106" si="36">Q106</f>
        <v>0</v>
      </c>
      <c r="AR106" s="105" t="str">
        <f t="shared" ref="AR106" si="37">IF(AS106&lt;=1600,"BAJO",(IF(AND(AS106&gt;1600,AS106&lt;=3600),"MODERADO",IF(AND(AS106&gt;3600,AS106&lt;=4800),"ALTO",IF(AND(AS106&gt;4800,AS106&lt;=10000),"CATASTRÓFICO")))))</f>
        <v>BAJO</v>
      </c>
      <c r="AS106" s="126">
        <f t="shared" ref="AS106" si="38">(AP106*AQ106)*10000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0"/>
      <c r="R107" s="106"/>
      <c r="S107" s="109"/>
      <c r="T107" s="174"/>
      <c r="U107" s="30"/>
      <c r="V107" s="31"/>
      <c r="W107" s="31"/>
      <c r="X107" s="31"/>
      <c r="Y107" s="31"/>
      <c r="Z107" s="31"/>
      <c r="AA107" s="31"/>
      <c r="AB107" s="31"/>
      <c r="AC107" s="31"/>
      <c r="AD107" s="31"/>
      <c r="AE107" s="31"/>
      <c r="AF107" s="31"/>
      <c r="AG107" s="31"/>
      <c r="AH107" s="31"/>
      <c r="AI107" s="31"/>
      <c r="AJ107" s="31"/>
      <c r="AK107" s="31"/>
      <c r="AL107" s="31"/>
      <c r="AM107" s="31"/>
      <c r="AN107" s="32">
        <f t="shared" si="20"/>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0"/>
      <c r="R108" s="106"/>
      <c r="S108" s="109"/>
      <c r="T108" s="174"/>
      <c r="U108" s="34"/>
      <c r="V108" s="31"/>
      <c r="W108" s="31"/>
      <c r="X108" s="31"/>
      <c r="Y108" s="31"/>
      <c r="Z108" s="31"/>
      <c r="AA108" s="31"/>
      <c r="AB108" s="31"/>
      <c r="AC108" s="31"/>
      <c r="AD108" s="31"/>
      <c r="AE108" s="31"/>
      <c r="AF108" s="31"/>
      <c r="AG108" s="31"/>
      <c r="AH108" s="31"/>
      <c r="AI108" s="31"/>
      <c r="AJ108" s="31"/>
      <c r="AK108" s="31"/>
      <c r="AL108" s="31"/>
      <c r="AM108" s="31"/>
      <c r="AN108" s="32">
        <f t="shared" si="20"/>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0"/>
      <c r="R109" s="106"/>
      <c r="S109" s="109"/>
      <c r="T109" s="174"/>
      <c r="U109" s="34"/>
      <c r="V109" s="31"/>
      <c r="W109" s="31"/>
      <c r="X109" s="31"/>
      <c r="Y109" s="31"/>
      <c r="Z109" s="31"/>
      <c r="AA109" s="31"/>
      <c r="AB109" s="31"/>
      <c r="AC109" s="31"/>
      <c r="AD109" s="31"/>
      <c r="AE109" s="31"/>
      <c r="AF109" s="31"/>
      <c r="AG109" s="31"/>
      <c r="AH109" s="31"/>
      <c r="AI109" s="31"/>
      <c r="AJ109" s="31"/>
      <c r="AK109" s="31"/>
      <c r="AL109" s="31"/>
      <c r="AM109" s="31"/>
      <c r="AN109" s="32">
        <f t="shared" si="20"/>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0"/>
      <c r="R110" s="106"/>
      <c r="S110" s="109"/>
      <c r="T110" s="174"/>
      <c r="U110" s="30"/>
      <c r="V110" s="31"/>
      <c r="W110" s="31"/>
      <c r="X110" s="31"/>
      <c r="Y110" s="31"/>
      <c r="Z110" s="31"/>
      <c r="AA110" s="31"/>
      <c r="AB110" s="31"/>
      <c r="AC110" s="31"/>
      <c r="AD110" s="31"/>
      <c r="AE110" s="31"/>
      <c r="AF110" s="31"/>
      <c r="AG110" s="31"/>
      <c r="AH110" s="31"/>
      <c r="AI110" s="31"/>
      <c r="AJ110" s="31"/>
      <c r="AK110" s="31"/>
      <c r="AL110" s="31"/>
      <c r="AM110" s="31"/>
      <c r="AN110" s="32">
        <f t="shared" si="20"/>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0"/>
      <c r="R111" s="106"/>
      <c r="S111" s="109"/>
      <c r="T111" s="174"/>
      <c r="U111" s="30"/>
      <c r="V111" s="31"/>
      <c r="W111" s="31"/>
      <c r="X111" s="31"/>
      <c r="Y111" s="31"/>
      <c r="Z111" s="31"/>
      <c r="AA111" s="31"/>
      <c r="AB111" s="31"/>
      <c r="AC111" s="31"/>
      <c r="AD111" s="31"/>
      <c r="AE111" s="31"/>
      <c r="AF111" s="31"/>
      <c r="AG111" s="31"/>
      <c r="AH111" s="31"/>
      <c r="AI111" s="31"/>
      <c r="AJ111" s="31"/>
      <c r="AK111" s="31"/>
      <c r="AL111" s="31"/>
      <c r="AM111" s="31"/>
      <c r="AN111" s="32">
        <f t="shared" si="20"/>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0"/>
      <c r="R112" s="106"/>
      <c r="S112" s="109"/>
      <c r="T112" s="174"/>
      <c r="U112" s="30"/>
      <c r="V112" s="31"/>
      <c r="W112" s="31"/>
      <c r="X112" s="31"/>
      <c r="Y112" s="31"/>
      <c r="Z112" s="31"/>
      <c r="AA112" s="31"/>
      <c r="AB112" s="31"/>
      <c r="AC112" s="31"/>
      <c r="AD112" s="31"/>
      <c r="AE112" s="31"/>
      <c r="AF112" s="31"/>
      <c r="AG112" s="31"/>
      <c r="AH112" s="31"/>
      <c r="AI112" s="31"/>
      <c r="AJ112" s="31"/>
      <c r="AK112" s="31"/>
      <c r="AL112" s="31"/>
      <c r="AM112" s="31"/>
      <c r="AN112" s="32">
        <f t="shared" si="20"/>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0"/>
      <c r="R113" s="106"/>
      <c r="S113" s="109"/>
      <c r="T113" s="174"/>
      <c r="U113" s="30"/>
      <c r="V113" s="31"/>
      <c r="W113" s="31"/>
      <c r="X113" s="31"/>
      <c r="Y113" s="31"/>
      <c r="Z113" s="31"/>
      <c r="AA113" s="31"/>
      <c r="AB113" s="31"/>
      <c r="AC113" s="31"/>
      <c r="AD113" s="31"/>
      <c r="AE113" s="31"/>
      <c r="AF113" s="31"/>
      <c r="AG113" s="31"/>
      <c r="AH113" s="31"/>
      <c r="AI113" s="31"/>
      <c r="AJ113" s="31"/>
      <c r="AK113" s="31"/>
      <c r="AL113" s="31"/>
      <c r="AM113" s="31"/>
      <c r="AN113" s="32">
        <f t="shared" si="20"/>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0"/>
      <c r="R114" s="106"/>
      <c r="S114" s="109"/>
      <c r="T114" s="174"/>
      <c r="U114" s="30"/>
      <c r="V114" s="31"/>
      <c r="W114" s="31"/>
      <c r="X114" s="31"/>
      <c r="Y114" s="31"/>
      <c r="Z114" s="31"/>
      <c r="AA114" s="31"/>
      <c r="AB114" s="31"/>
      <c r="AC114" s="31"/>
      <c r="AD114" s="31"/>
      <c r="AE114" s="31"/>
      <c r="AF114" s="31"/>
      <c r="AG114" s="31"/>
      <c r="AH114" s="31"/>
      <c r="AI114" s="31"/>
      <c r="AJ114" s="31"/>
      <c r="AK114" s="31"/>
      <c r="AL114" s="31"/>
      <c r="AM114" s="31"/>
      <c r="AN114" s="32">
        <f t="shared" si="20"/>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0"/>
      <c r="R115" s="106"/>
      <c r="S115" s="109"/>
      <c r="T115" s="174"/>
      <c r="U115" s="30"/>
      <c r="V115" s="31"/>
      <c r="W115" s="31"/>
      <c r="X115" s="31"/>
      <c r="Y115" s="31"/>
      <c r="Z115" s="31"/>
      <c r="AA115" s="31"/>
      <c r="AB115" s="31"/>
      <c r="AC115" s="31"/>
      <c r="AD115" s="31"/>
      <c r="AE115" s="31"/>
      <c r="AF115" s="31"/>
      <c r="AG115" s="31"/>
      <c r="AH115" s="31"/>
      <c r="AI115" s="31"/>
      <c r="AJ115" s="31"/>
      <c r="AK115" s="31"/>
      <c r="AL115" s="31"/>
      <c r="AM115" s="31"/>
      <c r="AN115" s="32">
        <f t="shared" si="20"/>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0"/>
      <c r="R116" s="106"/>
      <c r="S116" s="109"/>
      <c r="T116" s="174"/>
      <c r="U116" s="30"/>
      <c r="V116" s="31"/>
      <c r="W116" s="31"/>
      <c r="X116" s="31"/>
      <c r="Y116" s="31"/>
      <c r="Z116" s="31"/>
      <c r="AA116" s="31"/>
      <c r="AB116" s="31"/>
      <c r="AC116" s="31"/>
      <c r="AD116" s="31"/>
      <c r="AE116" s="31"/>
      <c r="AF116" s="31"/>
      <c r="AG116" s="31"/>
      <c r="AH116" s="31"/>
      <c r="AI116" s="31"/>
      <c r="AJ116" s="31"/>
      <c r="AK116" s="31"/>
      <c r="AL116" s="31"/>
      <c r="AM116" s="31"/>
      <c r="AN116" s="32">
        <f t="shared" si="20"/>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0"/>
      <c r="R117" s="106"/>
      <c r="S117" s="109"/>
      <c r="T117" s="174"/>
      <c r="U117" s="30"/>
      <c r="V117" s="31"/>
      <c r="W117" s="31"/>
      <c r="X117" s="31"/>
      <c r="Y117" s="31"/>
      <c r="Z117" s="31"/>
      <c r="AA117" s="31"/>
      <c r="AB117" s="31"/>
      <c r="AC117" s="31"/>
      <c r="AD117" s="31"/>
      <c r="AE117" s="31"/>
      <c r="AF117" s="31"/>
      <c r="AG117" s="31"/>
      <c r="AH117" s="31"/>
      <c r="AI117" s="31"/>
      <c r="AJ117" s="31"/>
      <c r="AK117" s="31"/>
      <c r="AL117" s="31"/>
      <c r="AM117" s="31"/>
      <c r="AN117" s="32">
        <f t="shared" si="20"/>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0"/>
      <c r="R118" s="106"/>
      <c r="S118" s="109"/>
      <c r="T118" s="174"/>
      <c r="U118" s="30"/>
      <c r="V118" s="31"/>
      <c r="W118" s="31"/>
      <c r="X118" s="31"/>
      <c r="Y118" s="31"/>
      <c r="Z118" s="31"/>
      <c r="AA118" s="31"/>
      <c r="AB118" s="31"/>
      <c r="AC118" s="31"/>
      <c r="AD118" s="31"/>
      <c r="AE118" s="31"/>
      <c r="AF118" s="31"/>
      <c r="AG118" s="31"/>
      <c r="AH118" s="31"/>
      <c r="AI118" s="31"/>
      <c r="AJ118" s="31"/>
      <c r="AK118" s="31"/>
      <c r="AL118" s="31"/>
      <c r="AM118" s="31"/>
      <c r="AN118" s="32">
        <f t="shared" si="20"/>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1"/>
      <c r="R119" s="107"/>
      <c r="S119" s="110"/>
      <c r="T119" s="175"/>
      <c r="U119" s="40"/>
      <c r="V119" s="41"/>
      <c r="W119" s="41"/>
      <c r="X119" s="41"/>
      <c r="Y119" s="41"/>
      <c r="Z119" s="41"/>
      <c r="AA119" s="41"/>
      <c r="AB119" s="41"/>
      <c r="AC119" s="41"/>
      <c r="AD119" s="41"/>
      <c r="AE119" s="41"/>
      <c r="AF119" s="41"/>
      <c r="AG119" s="41"/>
      <c r="AH119" s="41"/>
      <c r="AI119" s="41"/>
      <c r="AJ119" s="41"/>
      <c r="AK119" s="41"/>
      <c r="AL119" s="41"/>
      <c r="AM119" s="41"/>
      <c r="AN119" s="42">
        <f t="shared" si="20"/>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c r="N120" s="96"/>
      <c r="O120" s="96"/>
      <c r="P120" s="99"/>
      <c r="Q120" s="99"/>
      <c r="R120" s="105" t="str">
        <f t="shared" ref="R120" si="39">IF(S120&lt;=1600,"BAJO",(IF(AND(S120&gt;1600,S120&lt;=3600),"MODERADO",IF(AND(S120&gt;3600,S120&lt;=4800),"ALTO",IF(AND(S120&gt;4800,S120&lt;=10000),"EXTREMO")))))</f>
        <v>BAJO</v>
      </c>
      <c r="S120" s="108">
        <f t="shared" ref="S120" si="40">(P120*Q120)*10000</f>
        <v>0</v>
      </c>
      <c r="T120" s="173"/>
      <c r="U120" s="36"/>
      <c r="V120" s="37"/>
      <c r="W120" s="37"/>
      <c r="X120" s="37"/>
      <c r="Y120" s="37"/>
      <c r="Z120" s="37"/>
      <c r="AA120" s="37"/>
      <c r="AB120" s="37"/>
      <c r="AC120" s="37"/>
      <c r="AD120" s="37"/>
      <c r="AE120" s="37"/>
      <c r="AF120" s="37"/>
      <c r="AG120" s="37"/>
      <c r="AH120" s="37"/>
      <c r="AI120" s="37"/>
      <c r="AJ120" s="37"/>
      <c r="AK120" s="37"/>
      <c r="AL120" s="37"/>
      <c r="AM120" s="37"/>
      <c r="AN120" s="38">
        <f t="shared" si="20"/>
        <v>0</v>
      </c>
      <c r="AO120" s="35"/>
      <c r="AP120" s="120">
        <f t="shared" ref="AP120" si="41">P120*(1-AN120)*(1-AN121)*(1-AN122)*(1-AN123)*(1-AN124)*(1-AN125)*(1-AN126)*(1-AN127)*(1-AN128)*(1-AN129)*(1-AN130)*(1-AN131)*(1-AN132)*(1-AN133)</f>
        <v>0</v>
      </c>
      <c r="AQ120" s="123">
        <f t="shared" ref="AQ120" si="42">Q120</f>
        <v>0</v>
      </c>
      <c r="AR120" s="105" t="str">
        <f t="shared" ref="AR120" si="43">IF(AS120&lt;=1600,"BAJO",(IF(AND(AS120&gt;1600,AS120&lt;=3600),"MODERADO",IF(AND(AS120&gt;3600,AS120&lt;=4800),"ALTO",IF(AND(AS120&gt;4800,AS120&lt;=10000),"CATASTRÓFICO")))))</f>
        <v>BAJO</v>
      </c>
      <c r="AS120" s="126">
        <f t="shared" ref="AS120" si="44">(AP120*AQ120)*10000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0"/>
      <c r="R121" s="106"/>
      <c r="S121" s="109"/>
      <c r="T121" s="174"/>
      <c r="U121" s="30"/>
      <c r="V121" s="31"/>
      <c r="W121" s="31"/>
      <c r="X121" s="31"/>
      <c r="Y121" s="31"/>
      <c r="Z121" s="31"/>
      <c r="AA121" s="31"/>
      <c r="AB121" s="31"/>
      <c r="AC121" s="31"/>
      <c r="AD121" s="31"/>
      <c r="AE121" s="31"/>
      <c r="AF121" s="31"/>
      <c r="AG121" s="31"/>
      <c r="AH121" s="31"/>
      <c r="AI121" s="31"/>
      <c r="AJ121" s="31"/>
      <c r="AK121" s="31"/>
      <c r="AL121" s="31"/>
      <c r="AM121" s="31"/>
      <c r="AN121" s="32">
        <f t="shared" si="20"/>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0"/>
      <c r="R122" s="106"/>
      <c r="S122" s="109"/>
      <c r="T122" s="174"/>
      <c r="U122" s="34"/>
      <c r="V122" s="31"/>
      <c r="W122" s="31"/>
      <c r="X122" s="31"/>
      <c r="Y122" s="31"/>
      <c r="Z122" s="31"/>
      <c r="AA122" s="31"/>
      <c r="AB122" s="31"/>
      <c r="AC122" s="31"/>
      <c r="AD122" s="31"/>
      <c r="AE122" s="31"/>
      <c r="AF122" s="31"/>
      <c r="AG122" s="31"/>
      <c r="AH122" s="31"/>
      <c r="AI122" s="31"/>
      <c r="AJ122" s="31"/>
      <c r="AK122" s="31"/>
      <c r="AL122" s="31"/>
      <c r="AM122" s="31"/>
      <c r="AN122" s="32">
        <f t="shared" si="20"/>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0"/>
      <c r="R123" s="106"/>
      <c r="S123" s="109"/>
      <c r="T123" s="174"/>
      <c r="U123" s="34"/>
      <c r="V123" s="31"/>
      <c r="W123" s="31"/>
      <c r="X123" s="31"/>
      <c r="Y123" s="31"/>
      <c r="Z123" s="31"/>
      <c r="AA123" s="31"/>
      <c r="AB123" s="31"/>
      <c r="AC123" s="31"/>
      <c r="AD123" s="31"/>
      <c r="AE123" s="31"/>
      <c r="AF123" s="31"/>
      <c r="AG123" s="31"/>
      <c r="AH123" s="31"/>
      <c r="AI123" s="31"/>
      <c r="AJ123" s="31"/>
      <c r="AK123" s="31"/>
      <c r="AL123" s="31"/>
      <c r="AM123" s="31"/>
      <c r="AN123" s="32">
        <f t="shared" si="20"/>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0"/>
      <c r="R124" s="106"/>
      <c r="S124" s="109"/>
      <c r="T124" s="174"/>
      <c r="U124" s="30"/>
      <c r="V124" s="31"/>
      <c r="W124" s="31"/>
      <c r="X124" s="31"/>
      <c r="Y124" s="31"/>
      <c r="Z124" s="31"/>
      <c r="AA124" s="31"/>
      <c r="AB124" s="31"/>
      <c r="AC124" s="31"/>
      <c r="AD124" s="31"/>
      <c r="AE124" s="31"/>
      <c r="AF124" s="31"/>
      <c r="AG124" s="31"/>
      <c r="AH124" s="31"/>
      <c r="AI124" s="31"/>
      <c r="AJ124" s="31"/>
      <c r="AK124" s="31"/>
      <c r="AL124" s="31"/>
      <c r="AM124" s="31"/>
      <c r="AN124" s="32">
        <f t="shared" si="20"/>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0"/>
      <c r="R125" s="106"/>
      <c r="S125" s="109"/>
      <c r="T125" s="174"/>
      <c r="U125" s="30"/>
      <c r="V125" s="31"/>
      <c r="W125" s="31"/>
      <c r="X125" s="31"/>
      <c r="Y125" s="31"/>
      <c r="Z125" s="31"/>
      <c r="AA125" s="31"/>
      <c r="AB125" s="31"/>
      <c r="AC125" s="31"/>
      <c r="AD125" s="31"/>
      <c r="AE125" s="31"/>
      <c r="AF125" s="31"/>
      <c r="AG125" s="31"/>
      <c r="AH125" s="31"/>
      <c r="AI125" s="31"/>
      <c r="AJ125" s="31"/>
      <c r="AK125" s="31"/>
      <c r="AL125" s="31"/>
      <c r="AM125" s="31"/>
      <c r="AN125" s="32">
        <f t="shared" si="20"/>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0"/>
      <c r="R126" s="106"/>
      <c r="S126" s="109"/>
      <c r="T126" s="174"/>
      <c r="U126" s="30"/>
      <c r="V126" s="31"/>
      <c r="W126" s="31"/>
      <c r="X126" s="31"/>
      <c r="Y126" s="31"/>
      <c r="Z126" s="31"/>
      <c r="AA126" s="31"/>
      <c r="AB126" s="31"/>
      <c r="AC126" s="31"/>
      <c r="AD126" s="31"/>
      <c r="AE126" s="31"/>
      <c r="AF126" s="31"/>
      <c r="AG126" s="31"/>
      <c r="AH126" s="31"/>
      <c r="AI126" s="31"/>
      <c r="AJ126" s="31"/>
      <c r="AK126" s="31"/>
      <c r="AL126" s="31"/>
      <c r="AM126" s="31"/>
      <c r="AN126" s="32">
        <f t="shared" si="20"/>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0"/>
      <c r="R127" s="106"/>
      <c r="S127" s="109"/>
      <c r="T127" s="174"/>
      <c r="U127" s="30"/>
      <c r="V127" s="31"/>
      <c r="W127" s="31"/>
      <c r="X127" s="31"/>
      <c r="Y127" s="31"/>
      <c r="Z127" s="31"/>
      <c r="AA127" s="31"/>
      <c r="AB127" s="31"/>
      <c r="AC127" s="31"/>
      <c r="AD127" s="31"/>
      <c r="AE127" s="31"/>
      <c r="AF127" s="31"/>
      <c r="AG127" s="31"/>
      <c r="AH127" s="31"/>
      <c r="AI127" s="31"/>
      <c r="AJ127" s="31"/>
      <c r="AK127" s="31"/>
      <c r="AL127" s="31"/>
      <c r="AM127" s="31"/>
      <c r="AN127" s="32">
        <f t="shared" si="20"/>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0"/>
      <c r="R128" s="106"/>
      <c r="S128" s="109"/>
      <c r="T128" s="174"/>
      <c r="U128" s="30"/>
      <c r="V128" s="31"/>
      <c r="W128" s="31"/>
      <c r="X128" s="31"/>
      <c r="Y128" s="31"/>
      <c r="Z128" s="31"/>
      <c r="AA128" s="31"/>
      <c r="AB128" s="31"/>
      <c r="AC128" s="31"/>
      <c r="AD128" s="31"/>
      <c r="AE128" s="31"/>
      <c r="AF128" s="31"/>
      <c r="AG128" s="31"/>
      <c r="AH128" s="31"/>
      <c r="AI128" s="31"/>
      <c r="AJ128" s="31"/>
      <c r="AK128" s="31"/>
      <c r="AL128" s="31"/>
      <c r="AM128" s="31"/>
      <c r="AN128" s="32">
        <f t="shared" si="20"/>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0"/>
      <c r="R129" s="106"/>
      <c r="S129" s="109"/>
      <c r="T129" s="174"/>
      <c r="U129" s="30"/>
      <c r="V129" s="31"/>
      <c r="W129" s="31"/>
      <c r="X129" s="31"/>
      <c r="Y129" s="31"/>
      <c r="Z129" s="31"/>
      <c r="AA129" s="31"/>
      <c r="AB129" s="31"/>
      <c r="AC129" s="31"/>
      <c r="AD129" s="31"/>
      <c r="AE129" s="31"/>
      <c r="AF129" s="31"/>
      <c r="AG129" s="31"/>
      <c r="AH129" s="31"/>
      <c r="AI129" s="31"/>
      <c r="AJ129" s="31"/>
      <c r="AK129" s="31"/>
      <c r="AL129" s="31"/>
      <c r="AM129" s="31"/>
      <c r="AN129" s="32">
        <f t="shared" si="20"/>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0"/>
      <c r="R130" s="106"/>
      <c r="S130" s="109"/>
      <c r="T130" s="174"/>
      <c r="U130" s="30"/>
      <c r="V130" s="31"/>
      <c r="W130" s="31"/>
      <c r="X130" s="31"/>
      <c r="Y130" s="31"/>
      <c r="Z130" s="31"/>
      <c r="AA130" s="31"/>
      <c r="AB130" s="31"/>
      <c r="AC130" s="31"/>
      <c r="AD130" s="31"/>
      <c r="AE130" s="31"/>
      <c r="AF130" s="31"/>
      <c r="AG130" s="31"/>
      <c r="AH130" s="31"/>
      <c r="AI130" s="31"/>
      <c r="AJ130" s="31"/>
      <c r="AK130" s="31"/>
      <c r="AL130" s="31"/>
      <c r="AM130" s="31"/>
      <c r="AN130" s="32">
        <f t="shared" si="20"/>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0"/>
      <c r="R131" s="106"/>
      <c r="S131" s="109"/>
      <c r="T131" s="174"/>
      <c r="U131" s="30"/>
      <c r="V131" s="31"/>
      <c r="W131" s="31"/>
      <c r="X131" s="31"/>
      <c r="Y131" s="31"/>
      <c r="Z131" s="31"/>
      <c r="AA131" s="31"/>
      <c r="AB131" s="31"/>
      <c r="AC131" s="31"/>
      <c r="AD131" s="31"/>
      <c r="AE131" s="31"/>
      <c r="AF131" s="31"/>
      <c r="AG131" s="31"/>
      <c r="AH131" s="31"/>
      <c r="AI131" s="31"/>
      <c r="AJ131" s="31"/>
      <c r="AK131" s="31"/>
      <c r="AL131" s="31"/>
      <c r="AM131" s="31"/>
      <c r="AN131" s="32">
        <f t="shared" si="20"/>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0"/>
      <c r="R132" s="106"/>
      <c r="S132" s="109"/>
      <c r="T132" s="174"/>
      <c r="U132" s="30"/>
      <c r="V132" s="31"/>
      <c r="W132" s="31"/>
      <c r="X132" s="31"/>
      <c r="Y132" s="31"/>
      <c r="Z132" s="31"/>
      <c r="AA132" s="31"/>
      <c r="AB132" s="31"/>
      <c r="AC132" s="31"/>
      <c r="AD132" s="31"/>
      <c r="AE132" s="31"/>
      <c r="AF132" s="31"/>
      <c r="AG132" s="31"/>
      <c r="AH132" s="31"/>
      <c r="AI132" s="31"/>
      <c r="AJ132" s="31"/>
      <c r="AK132" s="31"/>
      <c r="AL132" s="31"/>
      <c r="AM132" s="31"/>
      <c r="AN132" s="32">
        <f t="shared" si="20"/>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1"/>
      <c r="R133" s="107"/>
      <c r="S133" s="110"/>
      <c r="T133" s="175"/>
      <c r="U133" s="40"/>
      <c r="V133" s="41"/>
      <c r="W133" s="41"/>
      <c r="X133" s="41"/>
      <c r="Y133" s="41"/>
      <c r="Z133" s="41"/>
      <c r="AA133" s="41"/>
      <c r="AB133" s="41"/>
      <c r="AC133" s="41"/>
      <c r="AD133" s="41"/>
      <c r="AE133" s="41"/>
      <c r="AF133" s="41"/>
      <c r="AG133" s="41"/>
      <c r="AH133" s="41"/>
      <c r="AI133" s="41"/>
      <c r="AJ133" s="41"/>
      <c r="AK133" s="41"/>
      <c r="AL133" s="41"/>
      <c r="AM133" s="41"/>
      <c r="AN133" s="42">
        <f t="shared" si="20"/>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c r="N134" s="96"/>
      <c r="O134" s="96"/>
      <c r="P134" s="99"/>
      <c r="Q134" s="99"/>
      <c r="R134" s="105" t="str">
        <f t="shared" ref="R134" si="45">IF(S134&lt;=1600,"BAJO",(IF(AND(S134&gt;1600,S134&lt;=3600),"MODERADO",IF(AND(S134&gt;3600,S134&lt;=4800),"ALTO",IF(AND(S134&gt;4800,S134&lt;=10000),"EXTREMO")))))</f>
        <v>BAJO</v>
      </c>
      <c r="S134" s="108">
        <f t="shared" ref="S134" si="46">(P134*Q134)*10000</f>
        <v>0</v>
      </c>
      <c r="T134" s="173"/>
      <c r="U134" s="36"/>
      <c r="V134" s="37"/>
      <c r="W134" s="37"/>
      <c r="X134" s="37"/>
      <c r="Y134" s="37"/>
      <c r="Z134" s="37"/>
      <c r="AA134" s="37"/>
      <c r="AB134" s="37"/>
      <c r="AC134" s="37"/>
      <c r="AD134" s="37"/>
      <c r="AE134" s="37"/>
      <c r="AF134" s="37"/>
      <c r="AG134" s="37"/>
      <c r="AH134" s="37"/>
      <c r="AI134" s="37"/>
      <c r="AJ134" s="37"/>
      <c r="AK134" s="37"/>
      <c r="AL134" s="37"/>
      <c r="AM134" s="37"/>
      <c r="AN134" s="38">
        <f t="shared" si="20"/>
        <v>0</v>
      </c>
      <c r="AO134" s="35"/>
      <c r="AP134" s="120">
        <f t="shared" ref="AP134" si="47">P134*(1-AN134)*(1-AN135)*(1-AN136)*(1-AN137)*(1-AN138)*(1-AN139)*(1-AN140)*(1-AN141)*(1-AN142)*(1-AN143)*(1-AN144)*(1-AN145)*(1-AN146)*(1-AN147)</f>
        <v>0</v>
      </c>
      <c r="AQ134" s="123">
        <f t="shared" ref="AQ134" si="48">Q134</f>
        <v>0</v>
      </c>
      <c r="AR134" s="105" t="str">
        <f t="shared" ref="AR134" si="49">IF(AS134&lt;=1600,"BAJO",(IF(AND(AS134&gt;1600,AS134&lt;=3600),"MODERADO",IF(AND(AS134&gt;3600,AS134&lt;=4800),"ALTO",IF(AND(AS134&gt;4800,AS134&lt;=10000),"CATASTRÓFICO")))))</f>
        <v>BAJO</v>
      </c>
      <c r="AS134" s="126">
        <f t="shared" ref="AS134" si="50">(AP134*AQ134)*10000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0"/>
      <c r="R135" s="106"/>
      <c r="S135" s="109"/>
      <c r="T135" s="174"/>
      <c r="U135" s="30"/>
      <c r="V135" s="31"/>
      <c r="W135" s="31"/>
      <c r="X135" s="31"/>
      <c r="Y135" s="31"/>
      <c r="Z135" s="31"/>
      <c r="AA135" s="31"/>
      <c r="AB135" s="31"/>
      <c r="AC135" s="31"/>
      <c r="AD135" s="31"/>
      <c r="AE135" s="31"/>
      <c r="AF135" s="31"/>
      <c r="AG135" s="31"/>
      <c r="AH135" s="31"/>
      <c r="AI135" s="31"/>
      <c r="AJ135" s="31"/>
      <c r="AK135" s="31"/>
      <c r="AL135" s="31"/>
      <c r="AM135" s="31"/>
      <c r="AN135" s="32">
        <f t="shared" si="20"/>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0"/>
      <c r="R136" s="106"/>
      <c r="S136" s="109"/>
      <c r="T136" s="174"/>
      <c r="U136" s="34"/>
      <c r="V136" s="31"/>
      <c r="W136" s="31"/>
      <c r="X136" s="31"/>
      <c r="Y136" s="31"/>
      <c r="Z136" s="31"/>
      <c r="AA136" s="31"/>
      <c r="AB136" s="31"/>
      <c r="AC136" s="31"/>
      <c r="AD136" s="31"/>
      <c r="AE136" s="31"/>
      <c r="AF136" s="31"/>
      <c r="AG136" s="31"/>
      <c r="AH136" s="31"/>
      <c r="AI136" s="31"/>
      <c r="AJ136" s="31"/>
      <c r="AK136" s="31"/>
      <c r="AL136" s="31"/>
      <c r="AM136" s="31"/>
      <c r="AN136" s="32">
        <f t="shared" si="20"/>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0"/>
      <c r="R137" s="106"/>
      <c r="S137" s="109"/>
      <c r="T137" s="174"/>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51">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0"/>
      <c r="R138" s="106"/>
      <c r="S138" s="109"/>
      <c r="T138" s="174"/>
      <c r="U138" s="30"/>
      <c r="V138" s="31"/>
      <c r="W138" s="31"/>
      <c r="X138" s="31"/>
      <c r="Y138" s="31"/>
      <c r="Z138" s="31"/>
      <c r="AA138" s="31"/>
      <c r="AB138" s="31"/>
      <c r="AC138" s="31"/>
      <c r="AD138" s="31"/>
      <c r="AE138" s="31"/>
      <c r="AF138" s="31"/>
      <c r="AG138" s="31"/>
      <c r="AH138" s="31"/>
      <c r="AI138" s="31"/>
      <c r="AJ138" s="31"/>
      <c r="AK138" s="31"/>
      <c r="AL138" s="31"/>
      <c r="AM138" s="31"/>
      <c r="AN138" s="32">
        <f t="shared" si="51"/>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0"/>
      <c r="R139" s="106"/>
      <c r="S139" s="109"/>
      <c r="T139" s="174"/>
      <c r="U139" s="30"/>
      <c r="V139" s="31"/>
      <c r="W139" s="31"/>
      <c r="X139" s="31"/>
      <c r="Y139" s="31"/>
      <c r="Z139" s="31"/>
      <c r="AA139" s="31"/>
      <c r="AB139" s="31"/>
      <c r="AC139" s="31"/>
      <c r="AD139" s="31"/>
      <c r="AE139" s="31"/>
      <c r="AF139" s="31"/>
      <c r="AG139" s="31"/>
      <c r="AH139" s="31"/>
      <c r="AI139" s="31"/>
      <c r="AJ139" s="31"/>
      <c r="AK139" s="31"/>
      <c r="AL139" s="31"/>
      <c r="AM139" s="31"/>
      <c r="AN139" s="32">
        <f t="shared" si="51"/>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0"/>
      <c r="R140" s="106"/>
      <c r="S140" s="109"/>
      <c r="T140" s="174"/>
      <c r="U140" s="30"/>
      <c r="V140" s="31"/>
      <c r="W140" s="31"/>
      <c r="X140" s="31"/>
      <c r="Y140" s="31"/>
      <c r="Z140" s="31"/>
      <c r="AA140" s="31"/>
      <c r="AB140" s="31"/>
      <c r="AC140" s="31"/>
      <c r="AD140" s="31"/>
      <c r="AE140" s="31"/>
      <c r="AF140" s="31"/>
      <c r="AG140" s="31"/>
      <c r="AH140" s="31"/>
      <c r="AI140" s="31"/>
      <c r="AJ140" s="31"/>
      <c r="AK140" s="31"/>
      <c r="AL140" s="31"/>
      <c r="AM140" s="31"/>
      <c r="AN140" s="32">
        <f t="shared" si="51"/>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0"/>
      <c r="R141" s="106"/>
      <c r="S141" s="109"/>
      <c r="T141" s="174"/>
      <c r="U141" s="30"/>
      <c r="V141" s="31"/>
      <c r="W141" s="31"/>
      <c r="X141" s="31"/>
      <c r="Y141" s="31"/>
      <c r="Z141" s="31"/>
      <c r="AA141" s="31"/>
      <c r="AB141" s="31"/>
      <c r="AC141" s="31"/>
      <c r="AD141" s="31"/>
      <c r="AE141" s="31"/>
      <c r="AF141" s="31"/>
      <c r="AG141" s="31"/>
      <c r="AH141" s="31"/>
      <c r="AI141" s="31"/>
      <c r="AJ141" s="31"/>
      <c r="AK141" s="31"/>
      <c r="AL141" s="31"/>
      <c r="AM141" s="31"/>
      <c r="AN141" s="32">
        <f t="shared" si="51"/>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0"/>
      <c r="R142" s="106"/>
      <c r="S142" s="109"/>
      <c r="T142" s="174"/>
      <c r="U142" s="30"/>
      <c r="V142" s="31"/>
      <c r="W142" s="31"/>
      <c r="X142" s="31"/>
      <c r="Y142" s="31"/>
      <c r="Z142" s="31"/>
      <c r="AA142" s="31"/>
      <c r="AB142" s="31"/>
      <c r="AC142" s="31"/>
      <c r="AD142" s="31"/>
      <c r="AE142" s="31"/>
      <c r="AF142" s="31"/>
      <c r="AG142" s="31"/>
      <c r="AH142" s="31"/>
      <c r="AI142" s="31"/>
      <c r="AJ142" s="31"/>
      <c r="AK142" s="31"/>
      <c r="AL142" s="31"/>
      <c r="AM142" s="31"/>
      <c r="AN142" s="32">
        <f t="shared" si="51"/>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0"/>
      <c r="R143" s="106"/>
      <c r="S143" s="109"/>
      <c r="T143" s="174"/>
      <c r="U143" s="30"/>
      <c r="V143" s="31"/>
      <c r="W143" s="31"/>
      <c r="X143" s="31"/>
      <c r="Y143" s="31"/>
      <c r="Z143" s="31"/>
      <c r="AA143" s="31"/>
      <c r="AB143" s="31"/>
      <c r="AC143" s="31"/>
      <c r="AD143" s="31"/>
      <c r="AE143" s="31"/>
      <c r="AF143" s="31"/>
      <c r="AG143" s="31"/>
      <c r="AH143" s="31"/>
      <c r="AI143" s="31"/>
      <c r="AJ143" s="31"/>
      <c r="AK143" s="31"/>
      <c r="AL143" s="31"/>
      <c r="AM143" s="31"/>
      <c r="AN143" s="32">
        <f t="shared" si="51"/>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0"/>
      <c r="R144" s="106"/>
      <c r="S144" s="109"/>
      <c r="T144" s="174"/>
      <c r="U144" s="30"/>
      <c r="V144" s="31"/>
      <c r="W144" s="31"/>
      <c r="X144" s="31"/>
      <c r="Y144" s="31"/>
      <c r="Z144" s="31"/>
      <c r="AA144" s="31"/>
      <c r="AB144" s="31"/>
      <c r="AC144" s="31"/>
      <c r="AD144" s="31"/>
      <c r="AE144" s="31"/>
      <c r="AF144" s="31"/>
      <c r="AG144" s="31"/>
      <c r="AH144" s="31"/>
      <c r="AI144" s="31"/>
      <c r="AJ144" s="31"/>
      <c r="AK144" s="31"/>
      <c r="AL144" s="31"/>
      <c r="AM144" s="31"/>
      <c r="AN144" s="32">
        <f t="shared" si="51"/>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0"/>
      <c r="R145" s="106"/>
      <c r="S145" s="109"/>
      <c r="T145" s="174"/>
      <c r="U145" s="30"/>
      <c r="V145" s="31"/>
      <c r="W145" s="31"/>
      <c r="X145" s="31"/>
      <c r="Y145" s="31"/>
      <c r="Z145" s="31"/>
      <c r="AA145" s="31"/>
      <c r="AB145" s="31"/>
      <c r="AC145" s="31"/>
      <c r="AD145" s="31"/>
      <c r="AE145" s="31"/>
      <c r="AF145" s="31"/>
      <c r="AG145" s="31"/>
      <c r="AH145" s="31"/>
      <c r="AI145" s="31"/>
      <c r="AJ145" s="31"/>
      <c r="AK145" s="31"/>
      <c r="AL145" s="31"/>
      <c r="AM145" s="31"/>
      <c r="AN145" s="32">
        <f t="shared" si="51"/>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0"/>
      <c r="R146" s="106"/>
      <c r="S146" s="109"/>
      <c r="T146" s="174"/>
      <c r="U146" s="30"/>
      <c r="V146" s="31"/>
      <c r="W146" s="31"/>
      <c r="X146" s="31"/>
      <c r="Y146" s="31"/>
      <c r="Z146" s="31"/>
      <c r="AA146" s="31"/>
      <c r="AB146" s="31"/>
      <c r="AC146" s="31"/>
      <c r="AD146" s="31"/>
      <c r="AE146" s="31"/>
      <c r="AF146" s="31"/>
      <c r="AG146" s="31"/>
      <c r="AH146" s="31"/>
      <c r="AI146" s="31"/>
      <c r="AJ146" s="31"/>
      <c r="AK146" s="31"/>
      <c r="AL146" s="31"/>
      <c r="AM146" s="31"/>
      <c r="AN146" s="32">
        <f t="shared" si="51"/>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1"/>
      <c r="R147" s="107"/>
      <c r="S147" s="110"/>
      <c r="T147" s="175"/>
      <c r="U147" s="40"/>
      <c r="V147" s="41"/>
      <c r="W147" s="41"/>
      <c r="X147" s="41"/>
      <c r="Y147" s="41"/>
      <c r="Z147" s="41"/>
      <c r="AA147" s="41"/>
      <c r="AB147" s="41"/>
      <c r="AC147" s="41"/>
      <c r="AD147" s="41"/>
      <c r="AE147" s="41"/>
      <c r="AF147" s="41"/>
      <c r="AG147" s="41"/>
      <c r="AH147" s="41"/>
      <c r="AI147" s="41"/>
      <c r="AJ147" s="41"/>
      <c r="AK147" s="41"/>
      <c r="AL147" s="41"/>
      <c r="AM147" s="41"/>
      <c r="AN147" s="42">
        <f t="shared" si="51"/>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c r="N148" s="96"/>
      <c r="O148" s="96"/>
      <c r="P148" s="99"/>
      <c r="Q148" s="99"/>
      <c r="R148" s="105" t="str">
        <f t="shared" ref="R148" si="52">IF(S148&lt;=1600,"BAJO",(IF(AND(S148&gt;1600,S148&lt;=3600),"MODERADO",IF(AND(S148&gt;3600,S148&lt;=4800),"ALTO",IF(AND(S148&gt;4800,S148&lt;=10000),"EXTREMO")))))</f>
        <v>BAJO</v>
      </c>
      <c r="S148" s="108">
        <f t="shared" ref="S148" si="53">(P148*Q148)*10000</f>
        <v>0</v>
      </c>
      <c r="T148" s="173"/>
      <c r="U148" s="36"/>
      <c r="V148" s="37"/>
      <c r="W148" s="37"/>
      <c r="X148" s="37"/>
      <c r="Y148" s="37"/>
      <c r="Z148" s="37"/>
      <c r="AA148" s="37"/>
      <c r="AB148" s="37"/>
      <c r="AC148" s="37"/>
      <c r="AD148" s="37"/>
      <c r="AE148" s="37"/>
      <c r="AF148" s="37"/>
      <c r="AG148" s="37"/>
      <c r="AH148" s="37"/>
      <c r="AI148" s="37"/>
      <c r="AJ148" s="37"/>
      <c r="AK148" s="37"/>
      <c r="AL148" s="37"/>
      <c r="AM148" s="37"/>
      <c r="AN148" s="38">
        <f t="shared" si="51"/>
        <v>0</v>
      </c>
      <c r="AO148" s="35"/>
      <c r="AP148" s="120">
        <f t="shared" ref="AP148" si="54">P148*(1-AN148)*(1-AN149)*(1-AN150)*(1-AN151)*(1-AN152)*(1-AN153)*(1-AN154)*(1-AN155)*(1-AN156)*(1-AN157)*(1-AN158)*(1-AN159)*(1-AN160)*(1-AN161)</f>
        <v>0</v>
      </c>
      <c r="AQ148" s="123">
        <f t="shared" ref="AQ148" si="55">Q148</f>
        <v>0</v>
      </c>
      <c r="AR148" s="105" t="str">
        <f t="shared" ref="AR148" si="56">IF(AS148&lt;=1600,"BAJO",(IF(AND(AS148&gt;1600,AS148&lt;=3600),"MODERADO",IF(AND(AS148&gt;3600,AS148&lt;=4800),"ALTO",IF(AND(AS148&gt;4800,AS148&lt;=10000),"CATASTRÓFICO")))))</f>
        <v>BAJO</v>
      </c>
      <c r="AS148" s="126">
        <f t="shared" ref="AS148" si="57">(AP148*AQ148)*10000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0"/>
      <c r="R149" s="106"/>
      <c r="S149" s="109"/>
      <c r="T149" s="174"/>
      <c r="U149" s="30"/>
      <c r="V149" s="31"/>
      <c r="W149" s="31"/>
      <c r="X149" s="31"/>
      <c r="Y149" s="31"/>
      <c r="Z149" s="31"/>
      <c r="AA149" s="31"/>
      <c r="AB149" s="31"/>
      <c r="AC149" s="31"/>
      <c r="AD149" s="31"/>
      <c r="AE149" s="31"/>
      <c r="AF149" s="31"/>
      <c r="AG149" s="31"/>
      <c r="AH149" s="31"/>
      <c r="AI149" s="31"/>
      <c r="AJ149" s="31"/>
      <c r="AK149" s="31"/>
      <c r="AL149" s="31"/>
      <c r="AM149" s="31"/>
      <c r="AN149" s="32">
        <f t="shared" si="51"/>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0"/>
      <c r="R150" s="106"/>
      <c r="S150" s="109"/>
      <c r="T150" s="174"/>
      <c r="U150" s="34"/>
      <c r="V150" s="31"/>
      <c r="W150" s="31"/>
      <c r="X150" s="31"/>
      <c r="Y150" s="31"/>
      <c r="Z150" s="31"/>
      <c r="AA150" s="31"/>
      <c r="AB150" s="31"/>
      <c r="AC150" s="31"/>
      <c r="AD150" s="31"/>
      <c r="AE150" s="31"/>
      <c r="AF150" s="31"/>
      <c r="AG150" s="31"/>
      <c r="AH150" s="31"/>
      <c r="AI150" s="31"/>
      <c r="AJ150" s="31"/>
      <c r="AK150" s="31"/>
      <c r="AL150" s="31"/>
      <c r="AM150" s="31"/>
      <c r="AN150" s="32">
        <f t="shared" si="51"/>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0"/>
      <c r="R151" s="106"/>
      <c r="S151" s="109"/>
      <c r="T151" s="174"/>
      <c r="U151" s="34"/>
      <c r="V151" s="31"/>
      <c r="W151" s="31"/>
      <c r="X151" s="31"/>
      <c r="Y151" s="31"/>
      <c r="Z151" s="31"/>
      <c r="AA151" s="31"/>
      <c r="AB151" s="31"/>
      <c r="AC151" s="31"/>
      <c r="AD151" s="31"/>
      <c r="AE151" s="31"/>
      <c r="AF151" s="31"/>
      <c r="AG151" s="31"/>
      <c r="AH151" s="31"/>
      <c r="AI151" s="31"/>
      <c r="AJ151" s="31"/>
      <c r="AK151" s="31"/>
      <c r="AL151" s="31"/>
      <c r="AM151" s="31"/>
      <c r="AN151" s="32">
        <f t="shared" si="51"/>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0"/>
      <c r="R152" s="106"/>
      <c r="S152" s="109"/>
      <c r="T152" s="174"/>
      <c r="U152" s="30"/>
      <c r="V152" s="31"/>
      <c r="W152" s="31"/>
      <c r="X152" s="31"/>
      <c r="Y152" s="31"/>
      <c r="Z152" s="31"/>
      <c r="AA152" s="31"/>
      <c r="AB152" s="31"/>
      <c r="AC152" s="31"/>
      <c r="AD152" s="31"/>
      <c r="AE152" s="31"/>
      <c r="AF152" s="31"/>
      <c r="AG152" s="31"/>
      <c r="AH152" s="31"/>
      <c r="AI152" s="31"/>
      <c r="AJ152" s="31"/>
      <c r="AK152" s="31"/>
      <c r="AL152" s="31"/>
      <c r="AM152" s="31"/>
      <c r="AN152" s="32">
        <f t="shared" si="51"/>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0"/>
      <c r="R153" s="106"/>
      <c r="S153" s="109"/>
      <c r="T153" s="174"/>
      <c r="U153" s="30"/>
      <c r="V153" s="31"/>
      <c r="W153" s="31"/>
      <c r="X153" s="31"/>
      <c r="Y153" s="31"/>
      <c r="Z153" s="31"/>
      <c r="AA153" s="31"/>
      <c r="AB153" s="31"/>
      <c r="AC153" s="31"/>
      <c r="AD153" s="31"/>
      <c r="AE153" s="31"/>
      <c r="AF153" s="31"/>
      <c r="AG153" s="31"/>
      <c r="AH153" s="31"/>
      <c r="AI153" s="31"/>
      <c r="AJ153" s="31"/>
      <c r="AK153" s="31"/>
      <c r="AL153" s="31"/>
      <c r="AM153" s="31"/>
      <c r="AN153" s="32">
        <f t="shared" si="51"/>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0"/>
      <c r="R154" s="106"/>
      <c r="S154" s="109"/>
      <c r="T154" s="174"/>
      <c r="U154" s="30"/>
      <c r="V154" s="31"/>
      <c r="W154" s="31"/>
      <c r="X154" s="31"/>
      <c r="Y154" s="31"/>
      <c r="Z154" s="31"/>
      <c r="AA154" s="31"/>
      <c r="AB154" s="31"/>
      <c r="AC154" s="31"/>
      <c r="AD154" s="31"/>
      <c r="AE154" s="31"/>
      <c r="AF154" s="31"/>
      <c r="AG154" s="31"/>
      <c r="AH154" s="31"/>
      <c r="AI154" s="31"/>
      <c r="AJ154" s="31"/>
      <c r="AK154" s="31"/>
      <c r="AL154" s="31"/>
      <c r="AM154" s="31"/>
      <c r="AN154" s="32">
        <f t="shared" si="51"/>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0"/>
      <c r="R155" s="106"/>
      <c r="S155" s="109"/>
      <c r="T155" s="174"/>
      <c r="U155" s="30"/>
      <c r="V155" s="31"/>
      <c r="W155" s="31"/>
      <c r="X155" s="31"/>
      <c r="Y155" s="31"/>
      <c r="Z155" s="31"/>
      <c r="AA155" s="31"/>
      <c r="AB155" s="31"/>
      <c r="AC155" s="31"/>
      <c r="AD155" s="31"/>
      <c r="AE155" s="31"/>
      <c r="AF155" s="31"/>
      <c r="AG155" s="31"/>
      <c r="AH155" s="31"/>
      <c r="AI155" s="31"/>
      <c r="AJ155" s="31"/>
      <c r="AK155" s="31"/>
      <c r="AL155" s="31"/>
      <c r="AM155" s="31"/>
      <c r="AN155" s="32">
        <f t="shared" si="51"/>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0"/>
      <c r="R156" s="106"/>
      <c r="S156" s="109"/>
      <c r="T156" s="174"/>
      <c r="U156" s="30"/>
      <c r="V156" s="31"/>
      <c r="W156" s="31"/>
      <c r="X156" s="31"/>
      <c r="Y156" s="31"/>
      <c r="Z156" s="31"/>
      <c r="AA156" s="31"/>
      <c r="AB156" s="31"/>
      <c r="AC156" s="31"/>
      <c r="AD156" s="31"/>
      <c r="AE156" s="31"/>
      <c r="AF156" s="31"/>
      <c r="AG156" s="31"/>
      <c r="AH156" s="31"/>
      <c r="AI156" s="31"/>
      <c r="AJ156" s="31"/>
      <c r="AK156" s="31"/>
      <c r="AL156" s="31"/>
      <c r="AM156" s="31"/>
      <c r="AN156" s="32">
        <f t="shared" si="51"/>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0"/>
      <c r="R157" s="106"/>
      <c r="S157" s="109"/>
      <c r="T157" s="174"/>
      <c r="U157" s="30"/>
      <c r="V157" s="31"/>
      <c r="W157" s="31"/>
      <c r="X157" s="31"/>
      <c r="Y157" s="31"/>
      <c r="Z157" s="31"/>
      <c r="AA157" s="31"/>
      <c r="AB157" s="31"/>
      <c r="AC157" s="31"/>
      <c r="AD157" s="31"/>
      <c r="AE157" s="31"/>
      <c r="AF157" s="31"/>
      <c r="AG157" s="31"/>
      <c r="AH157" s="31"/>
      <c r="AI157" s="31"/>
      <c r="AJ157" s="31"/>
      <c r="AK157" s="31"/>
      <c r="AL157" s="31"/>
      <c r="AM157" s="31"/>
      <c r="AN157" s="32">
        <f t="shared" si="51"/>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0"/>
      <c r="R158" s="106"/>
      <c r="S158" s="109"/>
      <c r="T158" s="174"/>
      <c r="U158" s="30"/>
      <c r="V158" s="31"/>
      <c r="W158" s="31"/>
      <c r="X158" s="31"/>
      <c r="Y158" s="31"/>
      <c r="Z158" s="31"/>
      <c r="AA158" s="31"/>
      <c r="AB158" s="31"/>
      <c r="AC158" s="31"/>
      <c r="AD158" s="31"/>
      <c r="AE158" s="31"/>
      <c r="AF158" s="31"/>
      <c r="AG158" s="31"/>
      <c r="AH158" s="31"/>
      <c r="AI158" s="31"/>
      <c r="AJ158" s="31"/>
      <c r="AK158" s="31"/>
      <c r="AL158" s="31"/>
      <c r="AM158" s="31"/>
      <c r="AN158" s="32">
        <f t="shared" si="51"/>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0"/>
      <c r="R159" s="106"/>
      <c r="S159" s="109"/>
      <c r="T159" s="174"/>
      <c r="U159" s="30"/>
      <c r="V159" s="31"/>
      <c r="W159" s="31"/>
      <c r="X159" s="31"/>
      <c r="Y159" s="31"/>
      <c r="Z159" s="31"/>
      <c r="AA159" s="31"/>
      <c r="AB159" s="31"/>
      <c r="AC159" s="31"/>
      <c r="AD159" s="31"/>
      <c r="AE159" s="31"/>
      <c r="AF159" s="31"/>
      <c r="AG159" s="31"/>
      <c r="AH159" s="31"/>
      <c r="AI159" s="31"/>
      <c r="AJ159" s="31"/>
      <c r="AK159" s="31"/>
      <c r="AL159" s="31"/>
      <c r="AM159" s="31"/>
      <c r="AN159" s="32">
        <f t="shared" si="51"/>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0"/>
      <c r="R160" s="106"/>
      <c r="S160" s="109"/>
      <c r="T160" s="174"/>
      <c r="U160" s="30"/>
      <c r="V160" s="31"/>
      <c r="W160" s="31"/>
      <c r="X160" s="31"/>
      <c r="Y160" s="31"/>
      <c r="Z160" s="31"/>
      <c r="AA160" s="31"/>
      <c r="AB160" s="31"/>
      <c r="AC160" s="31"/>
      <c r="AD160" s="31"/>
      <c r="AE160" s="31"/>
      <c r="AF160" s="31"/>
      <c r="AG160" s="31"/>
      <c r="AH160" s="31"/>
      <c r="AI160" s="31"/>
      <c r="AJ160" s="31"/>
      <c r="AK160" s="31"/>
      <c r="AL160" s="31"/>
      <c r="AM160" s="31"/>
      <c r="AN160" s="32">
        <f t="shared" si="51"/>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1"/>
      <c r="R161" s="107"/>
      <c r="S161" s="110"/>
      <c r="T161" s="175"/>
      <c r="U161" s="40"/>
      <c r="V161" s="41"/>
      <c r="W161" s="41"/>
      <c r="X161" s="41"/>
      <c r="Y161" s="41"/>
      <c r="Z161" s="41"/>
      <c r="AA161" s="41"/>
      <c r="AB161" s="41"/>
      <c r="AC161" s="41"/>
      <c r="AD161" s="41"/>
      <c r="AE161" s="41"/>
      <c r="AF161" s="41"/>
      <c r="AG161" s="41"/>
      <c r="AH161" s="41"/>
      <c r="AI161" s="41"/>
      <c r="AJ161" s="41"/>
      <c r="AK161" s="41"/>
      <c r="AL161" s="41"/>
      <c r="AM161" s="41"/>
      <c r="AN161" s="42">
        <f t="shared" si="51"/>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c r="N162" s="96"/>
      <c r="O162" s="96"/>
      <c r="P162" s="99"/>
      <c r="Q162" s="99"/>
      <c r="R162" s="105" t="str">
        <f t="shared" ref="R162:R204" si="58">IF(S162&lt;=1600,"BAJO",(IF(AND(S162&gt;1600,S162&lt;=3600),"MODERADO",IF(AND(S162&gt;3600,S162&lt;=4800),"ALTO",IF(AND(S162&gt;4800,S162&lt;=10000),"EXTREMO")))))</f>
        <v>BAJO</v>
      </c>
      <c r="S162" s="108">
        <f t="shared" ref="S162" si="59">(P162*Q162)*10000</f>
        <v>0</v>
      </c>
      <c r="T162" s="173"/>
      <c r="U162" s="36"/>
      <c r="V162" s="37"/>
      <c r="W162" s="37"/>
      <c r="X162" s="37"/>
      <c r="Y162" s="37"/>
      <c r="Z162" s="37"/>
      <c r="AA162" s="37"/>
      <c r="AB162" s="37"/>
      <c r="AC162" s="37"/>
      <c r="AD162" s="37"/>
      <c r="AE162" s="37"/>
      <c r="AF162" s="37"/>
      <c r="AG162" s="37"/>
      <c r="AH162" s="37"/>
      <c r="AI162" s="37"/>
      <c r="AJ162" s="37"/>
      <c r="AK162" s="37"/>
      <c r="AL162" s="37"/>
      <c r="AM162" s="37"/>
      <c r="AN162" s="38">
        <f t="shared" si="51"/>
        <v>0</v>
      </c>
      <c r="AO162" s="35"/>
      <c r="AP162" s="120">
        <f t="shared" ref="AP162" si="60">P162*(1-AN162)*(1-AN163)*(1-AN164)*(1-AN165)*(1-AN166)*(1-AN167)*(1-AN168)*(1-AN169)*(1-AN170)*(1-AN171)*(1-AN172)*(1-AN173)*(1-AN174)*(1-AN175)</f>
        <v>0</v>
      </c>
      <c r="AQ162" s="123">
        <f t="shared" ref="AQ162" si="61">Q162</f>
        <v>0</v>
      </c>
      <c r="AR162" s="105" t="str">
        <f t="shared" ref="AR162" si="62">IF(AS162&lt;=1600,"BAJO",(IF(AND(AS162&gt;1600,AS162&lt;=3600),"MODERADO",IF(AND(AS162&gt;3600,AS162&lt;=4800),"ALTO",IF(AND(AS162&gt;4800,AS162&lt;=10000),"CATASTRÓFICO")))))</f>
        <v>BAJO</v>
      </c>
      <c r="AS162" s="126">
        <f t="shared" ref="AS162" si="63">(AP162*AQ162)*10000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0"/>
      <c r="R163" s="106"/>
      <c r="S163" s="109"/>
      <c r="T163" s="174"/>
      <c r="U163" s="30"/>
      <c r="V163" s="31"/>
      <c r="W163" s="31"/>
      <c r="X163" s="31"/>
      <c r="Y163" s="31"/>
      <c r="Z163" s="31"/>
      <c r="AA163" s="31"/>
      <c r="AB163" s="31"/>
      <c r="AC163" s="31"/>
      <c r="AD163" s="31"/>
      <c r="AE163" s="31"/>
      <c r="AF163" s="31"/>
      <c r="AG163" s="31"/>
      <c r="AH163" s="31"/>
      <c r="AI163" s="31"/>
      <c r="AJ163" s="31"/>
      <c r="AK163" s="31"/>
      <c r="AL163" s="31"/>
      <c r="AM163" s="31"/>
      <c r="AN163" s="32">
        <f t="shared" si="51"/>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0"/>
      <c r="R164" s="106"/>
      <c r="S164" s="109"/>
      <c r="T164" s="174"/>
      <c r="U164" s="34"/>
      <c r="V164" s="31"/>
      <c r="W164" s="31"/>
      <c r="X164" s="31"/>
      <c r="Y164" s="31"/>
      <c r="Z164" s="31"/>
      <c r="AA164" s="31"/>
      <c r="AB164" s="31"/>
      <c r="AC164" s="31"/>
      <c r="AD164" s="31"/>
      <c r="AE164" s="31"/>
      <c r="AF164" s="31"/>
      <c r="AG164" s="31"/>
      <c r="AH164" s="31"/>
      <c r="AI164" s="31"/>
      <c r="AJ164" s="31"/>
      <c r="AK164" s="31"/>
      <c r="AL164" s="31"/>
      <c r="AM164" s="31"/>
      <c r="AN164" s="32">
        <f t="shared" si="51"/>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0"/>
      <c r="R165" s="106"/>
      <c r="S165" s="109"/>
      <c r="T165" s="174"/>
      <c r="U165" s="34"/>
      <c r="V165" s="31"/>
      <c r="W165" s="31"/>
      <c r="X165" s="31"/>
      <c r="Y165" s="31"/>
      <c r="Z165" s="31"/>
      <c r="AA165" s="31"/>
      <c r="AB165" s="31"/>
      <c r="AC165" s="31"/>
      <c r="AD165" s="31"/>
      <c r="AE165" s="31"/>
      <c r="AF165" s="31"/>
      <c r="AG165" s="31"/>
      <c r="AH165" s="31"/>
      <c r="AI165" s="31"/>
      <c r="AJ165" s="31"/>
      <c r="AK165" s="31"/>
      <c r="AL165" s="31"/>
      <c r="AM165" s="31"/>
      <c r="AN165" s="32">
        <f t="shared" si="51"/>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0"/>
      <c r="R166" s="106"/>
      <c r="S166" s="109"/>
      <c r="T166" s="174"/>
      <c r="U166" s="30"/>
      <c r="V166" s="31"/>
      <c r="W166" s="31"/>
      <c r="X166" s="31"/>
      <c r="Y166" s="31"/>
      <c r="Z166" s="31"/>
      <c r="AA166" s="31"/>
      <c r="AB166" s="31"/>
      <c r="AC166" s="31"/>
      <c r="AD166" s="31"/>
      <c r="AE166" s="31"/>
      <c r="AF166" s="31"/>
      <c r="AG166" s="31"/>
      <c r="AH166" s="31"/>
      <c r="AI166" s="31"/>
      <c r="AJ166" s="31"/>
      <c r="AK166" s="31"/>
      <c r="AL166" s="31"/>
      <c r="AM166" s="31"/>
      <c r="AN166" s="32">
        <f t="shared" si="51"/>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0"/>
      <c r="R167" s="106"/>
      <c r="S167" s="109"/>
      <c r="T167" s="174"/>
      <c r="U167" s="30"/>
      <c r="V167" s="31"/>
      <c r="W167" s="31"/>
      <c r="X167" s="31"/>
      <c r="Y167" s="31"/>
      <c r="Z167" s="31"/>
      <c r="AA167" s="31"/>
      <c r="AB167" s="31"/>
      <c r="AC167" s="31"/>
      <c r="AD167" s="31"/>
      <c r="AE167" s="31"/>
      <c r="AF167" s="31"/>
      <c r="AG167" s="31"/>
      <c r="AH167" s="31"/>
      <c r="AI167" s="31"/>
      <c r="AJ167" s="31"/>
      <c r="AK167" s="31"/>
      <c r="AL167" s="31"/>
      <c r="AM167" s="31"/>
      <c r="AN167" s="32">
        <f t="shared" si="51"/>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0"/>
      <c r="R168" s="106"/>
      <c r="S168" s="109"/>
      <c r="T168" s="174"/>
      <c r="U168" s="30"/>
      <c r="V168" s="31"/>
      <c r="W168" s="31"/>
      <c r="X168" s="31"/>
      <c r="Y168" s="31"/>
      <c r="Z168" s="31"/>
      <c r="AA168" s="31"/>
      <c r="AB168" s="31"/>
      <c r="AC168" s="31"/>
      <c r="AD168" s="31"/>
      <c r="AE168" s="31"/>
      <c r="AF168" s="31"/>
      <c r="AG168" s="31"/>
      <c r="AH168" s="31"/>
      <c r="AI168" s="31"/>
      <c r="AJ168" s="31"/>
      <c r="AK168" s="31"/>
      <c r="AL168" s="31"/>
      <c r="AM168" s="31"/>
      <c r="AN168" s="32">
        <f t="shared" si="51"/>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0"/>
      <c r="R169" s="106"/>
      <c r="S169" s="109"/>
      <c r="T169" s="174"/>
      <c r="U169" s="30"/>
      <c r="V169" s="31"/>
      <c r="W169" s="31"/>
      <c r="X169" s="31"/>
      <c r="Y169" s="31"/>
      <c r="Z169" s="31"/>
      <c r="AA169" s="31"/>
      <c r="AB169" s="31"/>
      <c r="AC169" s="31"/>
      <c r="AD169" s="31"/>
      <c r="AE169" s="31"/>
      <c r="AF169" s="31"/>
      <c r="AG169" s="31"/>
      <c r="AH169" s="31"/>
      <c r="AI169" s="31"/>
      <c r="AJ169" s="31"/>
      <c r="AK169" s="31"/>
      <c r="AL169" s="31"/>
      <c r="AM169" s="31"/>
      <c r="AN169" s="32">
        <f t="shared" si="51"/>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0"/>
      <c r="R170" s="106"/>
      <c r="S170" s="109"/>
      <c r="T170" s="174"/>
      <c r="U170" s="30"/>
      <c r="V170" s="31"/>
      <c r="W170" s="31"/>
      <c r="X170" s="31"/>
      <c r="Y170" s="31"/>
      <c r="Z170" s="31"/>
      <c r="AA170" s="31"/>
      <c r="AB170" s="31"/>
      <c r="AC170" s="31"/>
      <c r="AD170" s="31"/>
      <c r="AE170" s="31"/>
      <c r="AF170" s="31"/>
      <c r="AG170" s="31"/>
      <c r="AH170" s="31"/>
      <c r="AI170" s="31"/>
      <c r="AJ170" s="31"/>
      <c r="AK170" s="31"/>
      <c r="AL170" s="31"/>
      <c r="AM170" s="31"/>
      <c r="AN170" s="32">
        <f t="shared" si="51"/>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0"/>
      <c r="R171" s="106"/>
      <c r="S171" s="109"/>
      <c r="T171" s="174"/>
      <c r="U171" s="30"/>
      <c r="V171" s="31"/>
      <c r="W171" s="31"/>
      <c r="X171" s="31"/>
      <c r="Y171" s="31"/>
      <c r="Z171" s="31"/>
      <c r="AA171" s="31"/>
      <c r="AB171" s="31"/>
      <c r="AC171" s="31"/>
      <c r="AD171" s="31"/>
      <c r="AE171" s="31"/>
      <c r="AF171" s="31"/>
      <c r="AG171" s="31"/>
      <c r="AH171" s="31"/>
      <c r="AI171" s="31"/>
      <c r="AJ171" s="31"/>
      <c r="AK171" s="31"/>
      <c r="AL171" s="31"/>
      <c r="AM171" s="31"/>
      <c r="AN171" s="32">
        <f t="shared" si="51"/>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0"/>
      <c r="R172" s="106"/>
      <c r="S172" s="109"/>
      <c r="T172" s="174"/>
      <c r="U172" s="30"/>
      <c r="V172" s="31"/>
      <c r="W172" s="31"/>
      <c r="X172" s="31"/>
      <c r="Y172" s="31"/>
      <c r="Z172" s="31"/>
      <c r="AA172" s="31"/>
      <c r="AB172" s="31"/>
      <c r="AC172" s="31"/>
      <c r="AD172" s="31"/>
      <c r="AE172" s="31"/>
      <c r="AF172" s="31"/>
      <c r="AG172" s="31"/>
      <c r="AH172" s="31"/>
      <c r="AI172" s="31"/>
      <c r="AJ172" s="31"/>
      <c r="AK172" s="31"/>
      <c r="AL172" s="31"/>
      <c r="AM172" s="31"/>
      <c r="AN172" s="32">
        <f t="shared" si="51"/>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0"/>
      <c r="R173" s="106"/>
      <c r="S173" s="109"/>
      <c r="T173" s="174"/>
      <c r="U173" s="30"/>
      <c r="V173" s="31"/>
      <c r="W173" s="31"/>
      <c r="X173" s="31"/>
      <c r="Y173" s="31"/>
      <c r="Z173" s="31"/>
      <c r="AA173" s="31"/>
      <c r="AB173" s="31"/>
      <c r="AC173" s="31"/>
      <c r="AD173" s="31"/>
      <c r="AE173" s="31"/>
      <c r="AF173" s="31"/>
      <c r="AG173" s="31"/>
      <c r="AH173" s="31"/>
      <c r="AI173" s="31"/>
      <c r="AJ173" s="31"/>
      <c r="AK173" s="31"/>
      <c r="AL173" s="31"/>
      <c r="AM173" s="31"/>
      <c r="AN173" s="32">
        <f t="shared" si="51"/>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0"/>
      <c r="R174" s="106"/>
      <c r="S174" s="109"/>
      <c r="T174" s="174"/>
      <c r="U174" s="30"/>
      <c r="V174" s="31"/>
      <c r="W174" s="31"/>
      <c r="X174" s="31"/>
      <c r="Y174" s="31"/>
      <c r="Z174" s="31"/>
      <c r="AA174" s="31"/>
      <c r="AB174" s="31"/>
      <c r="AC174" s="31"/>
      <c r="AD174" s="31"/>
      <c r="AE174" s="31"/>
      <c r="AF174" s="31"/>
      <c r="AG174" s="31"/>
      <c r="AH174" s="31"/>
      <c r="AI174" s="31"/>
      <c r="AJ174" s="31"/>
      <c r="AK174" s="31"/>
      <c r="AL174" s="31"/>
      <c r="AM174" s="31"/>
      <c r="AN174" s="32">
        <f t="shared" si="51"/>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1"/>
      <c r="R175" s="107"/>
      <c r="S175" s="110"/>
      <c r="T175" s="175"/>
      <c r="U175" s="40"/>
      <c r="V175" s="41"/>
      <c r="W175" s="41"/>
      <c r="X175" s="41"/>
      <c r="Y175" s="41"/>
      <c r="Z175" s="41"/>
      <c r="AA175" s="41"/>
      <c r="AB175" s="41"/>
      <c r="AC175" s="41"/>
      <c r="AD175" s="41"/>
      <c r="AE175" s="41"/>
      <c r="AF175" s="41"/>
      <c r="AG175" s="41"/>
      <c r="AH175" s="41"/>
      <c r="AI175" s="41"/>
      <c r="AJ175" s="41"/>
      <c r="AK175" s="41"/>
      <c r="AL175" s="41"/>
      <c r="AM175" s="41"/>
      <c r="AN175" s="42">
        <f t="shared" si="51"/>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c r="N176" s="96"/>
      <c r="O176" s="96"/>
      <c r="P176" s="99"/>
      <c r="Q176" s="99"/>
      <c r="R176" s="105" t="str">
        <f t="shared" si="58"/>
        <v>BAJO</v>
      </c>
      <c r="S176" s="108">
        <f t="shared" ref="S176" si="64">(P176*Q176)*10000</f>
        <v>0</v>
      </c>
      <c r="T176" s="173"/>
      <c r="U176" s="36"/>
      <c r="V176" s="37"/>
      <c r="W176" s="37"/>
      <c r="X176" s="37"/>
      <c r="Y176" s="37"/>
      <c r="Z176" s="37"/>
      <c r="AA176" s="37"/>
      <c r="AB176" s="37"/>
      <c r="AC176" s="37"/>
      <c r="AD176" s="37"/>
      <c r="AE176" s="37"/>
      <c r="AF176" s="37"/>
      <c r="AG176" s="37"/>
      <c r="AH176" s="37"/>
      <c r="AI176" s="37"/>
      <c r="AJ176" s="37"/>
      <c r="AK176" s="37"/>
      <c r="AL176" s="37"/>
      <c r="AM176" s="37"/>
      <c r="AN176" s="38">
        <f t="shared" si="51"/>
        <v>0</v>
      </c>
      <c r="AO176" s="35"/>
      <c r="AP176" s="120">
        <f t="shared" ref="AP176" si="65">P176*(1-AN176)*(1-AN177)*(1-AN178)*(1-AN179)*(1-AN180)*(1-AN181)*(1-AN182)*(1-AN183)*(1-AN184)*(1-AN185)*(1-AN186)*(1-AN187)*(1-AN188)*(1-AN189)</f>
        <v>0</v>
      </c>
      <c r="AQ176" s="123">
        <f t="shared" ref="AQ176" si="66">Q176</f>
        <v>0</v>
      </c>
      <c r="AR176" s="105" t="str">
        <f t="shared" ref="AR176" si="67">IF(AS176&lt;=1600,"BAJO",(IF(AND(AS176&gt;1600,AS176&lt;=3600),"MODERADO",IF(AND(AS176&gt;3600,AS176&lt;=4800),"ALTO",IF(AND(AS176&gt;4800,AS176&lt;=10000),"CATASTRÓFICO")))))</f>
        <v>BAJO</v>
      </c>
      <c r="AS176" s="126">
        <f t="shared" ref="AS176" si="68">(AP176*AQ176)*10000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0"/>
      <c r="R177" s="106"/>
      <c r="S177" s="109"/>
      <c r="T177" s="174"/>
      <c r="U177" s="30"/>
      <c r="V177" s="31"/>
      <c r="W177" s="31"/>
      <c r="X177" s="31"/>
      <c r="Y177" s="31"/>
      <c r="Z177" s="31"/>
      <c r="AA177" s="31"/>
      <c r="AB177" s="31"/>
      <c r="AC177" s="31"/>
      <c r="AD177" s="31"/>
      <c r="AE177" s="31"/>
      <c r="AF177" s="31"/>
      <c r="AG177" s="31"/>
      <c r="AH177" s="31"/>
      <c r="AI177" s="31"/>
      <c r="AJ177" s="31"/>
      <c r="AK177" s="31"/>
      <c r="AL177" s="31"/>
      <c r="AM177" s="31"/>
      <c r="AN177" s="32">
        <f t="shared" si="51"/>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0"/>
      <c r="R178" s="106"/>
      <c r="S178" s="109"/>
      <c r="T178" s="174"/>
      <c r="U178" s="34"/>
      <c r="V178" s="31"/>
      <c r="W178" s="31"/>
      <c r="X178" s="31"/>
      <c r="Y178" s="31"/>
      <c r="Z178" s="31"/>
      <c r="AA178" s="31"/>
      <c r="AB178" s="31"/>
      <c r="AC178" s="31"/>
      <c r="AD178" s="31"/>
      <c r="AE178" s="31"/>
      <c r="AF178" s="31"/>
      <c r="AG178" s="31"/>
      <c r="AH178" s="31"/>
      <c r="AI178" s="31"/>
      <c r="AJ178" s="31"/>
      <c r="AK178" s="31"/>
      <c r="AL178" s="31"/>
      <c r="AM178" s="31"/>
      <c r="AN178" s="32">
        <f t="shared" si="51"/>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0"/>
      <c r="R179" s="106"/>
      <c r="S179" s="109"/>
      <c r="T179" s="174"/>
      <c r="U179" s="34"/>
      <c r="V179" s="31"/>
      <c r="W179" s="31"/>
      <c r="X179" s="31"/>
      <c r="Y179" s="31"/>
      <c r="Z179" s="31"/>
      <c r="AA179" s="31"/>
      <c r="AB179" s="31"/>
      <c r="AC179" s="31"/>
      <c r="AD179" s="31"/>
      <c r="AE179" s="31"/>
      <c r="AF179" s="31"/>
      <c r="AG179" s="31"/>
      <c r="AH179" s="31"/>
      <c r="AI179" s="31"/>
      <c r="AJ179" s="31"/>
      <c r="AK179" s="31"/>
      <c r="AL179" s="31"/>
      <c r="AM179" s="31"/>
      <c r="AN179" s="32">
        <f t="shared" si="51"/>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0"/>
      <c r="R180" s="106"/>
      <c r="S180" s="109"/>
      <c r="T180" s="174"/>
      <c r="U180" s="30"/>
      <c r="V180" s="31"/>
      <c r="W180" s="31"/>
      <c r="X180" s="31"/>
      <c r="Y180" s="31"/>
      <c r="Z180" s="31"/>
      <c r="AA180" s="31"/>
      <c r="AB180" s="31"/>
      <c r="AC180" s="31"/>
      <c r="AD180" s="31"/>
      <c r="AE180" s="31"/>
      <c r="AF180" s="31"/>
      <c r="AG180" s="31"/>
      <c r="AH180" s="31"/>
      <c r="AI180" s="31"/>
      <c r="AJ180" s="31"/>
      <c r="AK180" s="31"/>
      <c r="AL180" s="31"/>
      <c r="AM180" s="31"/>
      <c r="AN180" s="32">
        <f t="shared" si="51"/>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0"/>
      <c r="R181" s="106"/>
      <c r="S181" s="109"/>
      <c r="T181" s="174"/>
      <c r="U181" s="30"/>
      <c r="V181" s="31"/>
      <c r="W181" s="31"/>
      <c r="X181" s="31"/>
      <c r="Y181" s="31"/>
      <c r="Z181" s="31"/>
      <c r="AA181" s="31"/>
      <c r="AB181" s="31"/>
      <c r="AC181" s="31"/>
      <c r="AD181" s="31"/>
      <c r="AE181" s="31"/>
      <c r="AF181" s="31"/>
      <c r="AG181" s="31"/>
      <c r="AH181" s="31"/>
      <c r="AI181" s="31"/>
      <c r="AJ181" s="31"/>
      <c r="AK181" s="31"/>
      <c r="AL181" s="31"/>
      <c r="AM181" s="31"/>
      <c r="AN181" s="32">
        <f t="shared" si="51"/>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0"/>
      <c r="R182" s="106"/>
      <c r="S182" s="109"/>
      <c r="T182" s="174"/>
      <c r="U182" s="30"/>
      <c r="V182" s="31"/>
      <c r="W182" s="31"/>
      <c r="X182" s="31"/>
      <c r="Y182" s="31"/>
      <c r="Z182" s="31"/>
      <c r="AA182" s="31"/>
      <c r="AB182" s="31"/>
      <c r="AC182" s="31"/>
      <c r="AD182" s="31"/>
      <c r="AE182" s="31"/>
      <c r="AF182" s="31"/>
      <c r="AG182" s="31"/>
      <c r="AH182" s="31"/>
      <c r="AI182" s="31"/>
      <c r="AJ182" s="31"/>
      <c r="AK182" s="31"/>
      <c r="AL182" s="31"/>
      <c r="AM182" s="31"/>
      <c r="AN182" s="32">
        <f t="shared" si="51"/>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0"/>
      <c r="R183" s="106"/>
      <c r="S183" s="109"/>
      <c r="T183" s="174"/>
      <c r="U183" s="30"/>
      <c r="V183" s="31"/>
      <c r="W183" s="31"/>
      <c r="X183" s="31"/>
      <c r="Y183" s="31"/>
      <c r="Z183" s="31"/>
      <c r="AA183" s="31"/>
      <c r="AB183" s="31"/>
      <c r="AC183" s="31"/>
      <c r="AD183" s="31"/>
      <c r="AE183" s="31"/>
      <c r="AF183" s="31"/>
      <c r="AG183" s="31"/>
      <c r="AH183" s="31"/>
      <c r="AI183" s="31"/>
      <c r="AJ183" s="31"/>
      <c r="AK183" s="31"/>
      <c r="AL183" s="31"/>
      <c r="AM183" s="31"/>
      <c r="AN183" s="32">
        <f t="shared" si="51"/>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0"/>
      <c r="R184" s="106"/>
      <c r="S184" s="109"/>
      <c r="T184" s="174"/>
      <c r="U184" s="30"/>
      <c r="V184" s="31"/>
      <c r="W184" s="31"/>
      <c r="X184" s="31"/>
      <c r="Y184" s="31"/>
      <c r="Z184" s="31"/>
      <c r="AA184" s="31"/>
      <c r="AB184" s="31"/>
      <c r="AC184" s="31"/>
      <c r="AD184" s="31"/>
      <c r="AE184" s="31"/>
      <c r="AF184" s="31"/>
      <c r="AG184" s="31"/>
      <c r="AH184" s="31"/>
      <c r="AI184" s="31"/>
      <c r="AJ184" s="31"/>
      <c r="AK184" s="31"/>
      <c r="AL184" s="31"/>
      <c r="AM184" s="31"/>
      <c r="AN184" s="32">
        <f t="shared" si="51"/>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0"/>
      <c r="R185" s="106"/>
      <c r="S185" s="109"/>
      <c r="T185" s="174"/>
      <c r="U185" s="30"/>
      <c r="V185" s="31"/>
      <c r="W185" s="31"/>
      <c r="X185" s="31"/>
      <c r="Y185" s="31"/>
      <c r="Z185" s="31"/>
      <c r="AA185" s="31"/>
      <c r="AB185" s="31"/>
      <c r="AC185" s="31"/>
      <c r="AD185" s="31"/>
      <c r="AE185" s="31"/>
      <c r="AF185" s="31"/>
      <c r="AG185" s="31"/>
      <c r="AH185" s="31"/>
      <c r="AI185" s="31"/>
      <c r="AJ185" s="31"/>
      <c r="AK185" s="31"/>
      <c r="AL185" s="31"/>
      <c r="AM185" s="31"/>
      <c r="AN185" s="32">
        <f t="shared" si="51"/>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0"/>
      <c r="R186" s="106"/>
      <c r="S186" s="109"/>
      <c r="T186" s="174"/>
      <c r="U186" s="30"/>
      <c r="V186" s="31"/>
      <c r="W186" s="31"/>
      <c r="X186" s="31"/>
      <c r="Y186" s="31"/>
      <c r="Z186" s="31"/>
      <c r="AA186" s="31"/>
      <c r="AB186" s="31"/>
      <c r="AC186" s="31"/>
      <c r="AD186" s="31"/>
      <c r="AE186" s="31"/>
      <c r="AF186" s="31"/>
      <c r="AG186" s="31"/>
      <c r="AH186" s="31"/>
      <c r="AI186" s="31"/>
      <c r="AJ186" s="31"/>
      <c r="AK186" s="31"/>
      <c r="AL186" s="31"/>
      <c r="AM186" s="31"/>
      <c r="AN186" s="32">
        <f t="shared" si="51"/>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0"/>
      <c r="R187" s="106"/>
      <c r="S187" s="109"/>
      <c r="T187" s="174"/>
      <c r="U187" s="30"/>
      <c r="V187" s="31"/>
      <c r="W187" s="31"/>
      <c r="X187" s="31"/>
      <c r="Y187" s="31"/>
      <c r="Z187" s="31"/>
      <c r="AA187" s="31"/>
      <c r="AB187" s="31"/>
      <c r="AC187" s="31"/>
      <c r="AD187" s="31"/>
      <c r="AE187" s="31"/>
      <c r="AF187" s="31"/>
      <c r="AG187" s="31"/>
      <c r="AH187" s="31"/>
      <c r="AI187" s="31"/>
      <c r="AJ187" s="31"/>
      <c r="AK187" s="31"/>
      <c r="AL187" s="31"/>
      <c r="AM187" s="31"/>
      <c r="AN187" s="32">
        <f t="shared" si="51"/>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0"/>
      <c r="R188" s="106"/>
      <c r="S188" s="109"/>
      <c r="T188" s="174"/>
      <c r="U188" s="30"/>
      <c r="V188" s="31"/>
      <c r="W188" s="31"/>
      <c r="X188" s="31"/>
      <c r="Y188" s="31"/>
      <c r="Z188" s="31"/>
      <c r="AA188" s="31"/>
      <c r="AB188" s="31"/>
      <c r="AC188" s="31"/>
      <c r="AD188" s="31"/>
      <c r="AE188" s="31"/>
      <c r="AF188" s="31"/>
      <c r="AG188" s="31"/>
      <c r="AH188" s="31"/>
      <c r="AI188" s="31"/>
      <c r="AJ188" s="31"/>
      <c r="AK188" s="31"/>
      <c r="AL188" s="31"/>
      <c r="AM188" s="31"/>
      <c r="AN188" s="32">
        <f t="shared" si="51"/>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1"/>
      <c r="R189" s="107"/>
      <c r="S189" s="110"/>
      <c r="T189" s="175"/>
      <c r="U189" s="40"/>
      <c r="V189" s="41"/>
      <c r="W189" s="41"/>
      <c r="X189" s="41"/>
      <c r="Y189" s="41"/>
      <c r="Z189" s="41"/>
      <c r="AA189" s="41"/>
      <c r="AB189" s="41"/>
      <c r="AC189" s="41"/>
      <c r="AD189" s="41"/>
      <c r="AE189" s="41"/>
      <c r="AF189" s="41"/>
      <c r="AG189" s="41"/>
      <c r="AH189" s="41"/>
      <c r="AI189" s="41"/>
      <c r="AJ189" s="41"/>
      <c r="AK189" s="41"/>
      <c r="AL189" s="41"/>
      <c r="AM189" s="41"/>
      <c r="AN189" s="42">
        <f t="shared" si="51"/>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c r="N190" s="96"/>
      <c r="O190" s="96"/>
      <c r="P190" s="99"/>
      <c r="Q190" s="99"/>
      <c r="R190" s="105" t="str">
        <f t="shared" si="58"/>
        <v>BAJO</v>
      </c>
      <c r="S190" s="108">
        <f t="shared" ref="S190" si="69">(P190*Q190)*10000</f>
        <v>0</v>
      </c>
      <c r="T190" s="173"/>
      <c r="U190" s="36"/>
      <c r="V190" s="37"/>
      <c r="W190" s="37"/>
      <c r="X190" s="37"/>
      <c r="Y190" s="37"/>
      <c r="Z190" s="37"/>
      <c r="AA190" s="37"/>
      <c r="AB190" s="37"/>
      <c r="AC190" s="37"/>
      <c r="AD190" s="37"/>
      <c r="AE190" s="37"/>
      <c r="AF190" s="37"/>
      <c r="AG190" s="37"/>
      <c r="AH190" s="37"/>
      <c r="AI190" s="37"/>
      <c r="AJ190" s="37"/>
      <c r="AK190" s="37"/>
      <c r="AL190" s="37"/>
      <c r="AM190" s="37"/>
      <c r="AN190" s="38">
        <f t="shared" si="51"/>
        <v>0</v>
      </c>
      <c r="AO190" s="35"/>
      <c r="AP190" s="120">
        <f t="shared" ref="AP190" si="70">P190*(1-AN190)*(1-AN191)*(1-AN192)*(1-AN193)*(1-AN194)*(1-AN195)*(1-AN196)*(1-AN197)*(1-AN198)*(1-AN199)*(1-AN200)*(1-AN201)*(1-AN202)*(1-AN203)</f>
        <v>0</v>
      </c>
      <c r="AQ190" s="123">
        <f t="shared" ref="AQ190" si="71">Q190</f>
        <v>0</v>
      </c>
      <c r="AR190" s="105" t="str">
        <f t="shared" ref="AR190" si="72">IF(AS190&lt;=1600,"BAJO",(IF(AND(AS190&gt;1600,AS190&lt;=3600),"MODERADO",IF(AND(AS190&gt;3600,AS190&lt;=4800),"ALTO",IF(AND(AS190&gt;4800,AS190&lt;=10000),"CATASTRÓFICO")))))</f>
        <v>BAJO</v>
      </c>
      <c r="AS190" s="126">
        <f t="shared" ref="AS190" si="73">(AP190*AQ190)*10000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0"/>
      <c r="R191" s="106"/>
      <c r="S191" s="109"/>
      <c r="T191" s="174"/>
      <c r="U191" s="30"/>
      <c r="V191" s="31"/>
      <c r="W191" s="31"/>
      <c r="X191" s="31"/>
      <c r="Y191" s="31"/>
      <c r="Z191" s="31"/>
      <c r="AA191" s="31"/>
      <c r="AB191" s="31"/>
      <c r="AC191" s="31"/>
      <c r="AD191" s="31"/>
      <c r="AE191" s="31"/>
      <c r="AF191" s="31"/>
      <c r="AG191" s="31"/>
      <c r="AH191" s="31"/>
      <c r="AI191" s="31"/>
      <c r="AJ191" s="31"/>
      <c r="AK191" s="31"/>
      <c r="AL191" s="31"/>
      <c r="AM191" s="31"/>
      <c r="AN191" s="32">
        <f t="shared" si="51"/>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0"/>
      <c r="R192" s="106"/>
      <c r="S192" s="109"/>
      <c r="T192" s="174"/>
      <c r="U192" s="34"/>
      <c r="V192" s="31"/>
      <c r="W192" s="31"/>
      <c r="X192" s="31"/>
      <c r="Y192" s="31"/>
      <c r="Z192" s="31"/>
      <c r="AA192" s="31"/>
      <c r="AB192" s="31"/>
      <c r="AC192" s="31"/>
      <c r="AD192" s="31"/>
      <c r="AE192" s="31"/>
      <c r="AF192" s="31"/>
      <c r="AG192" s="31"/>
      <c r="AH192" s="31"/>
      <c r="AI192" s="31"/>
      <c r="AJ192" s="31"/>
      <c r="AK192" s="31"/>
      <c r="AL192" s="31"/>
      <c r="AM192" s="31"/>
      <c r="AN192" s="32">
        <f t="shared" si="51"/>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0"/>
      <c r="R193" s="106"/>
      <c r="S193" s="109"/>
      <c r="T193" s="174"/>
      <c r="U193" s="34"/>
      <c r="V193" s="31"/>
      <c r="W193" s="31"/>
      <c r="X193" s="31"/>
      <c r="Y193" s="31"/>
      <c r="Z193" s="31"/>
      <c r="AA193" s="31"/>
      <c r="AB193" s="31"/>
      <c r="AC193" s="31"/>
      <c r="AD193" s="31"/>
      <c r="AE193" s="31"/>
      <c r="AF193" s="31"/>
      <c r="AG193" s="31"/>
      <c r="AH193" s="31"/>
      <c r="AI193" s="31"/>
      <c r="AJ193" s="31"/>
      <c r="AK193" s="31"/>
      <c r="AL193" s="31"/>
      <c r="AM193" s="31"/>
      <c r="AN193" s="32">
        <f t="shared" si="51"/>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0"/>
      <c r="R194" s="106"/>
      <c r="S194" s="109"/>
      <c r="T194" s="174"/>
      <c r="U194" s="30"/>
      <c r="V194" s="31"/>
      <c r="W194" s="31"/>
      <c r="X194" s="31"/>
      <c r="Y194" s="31"/>
      <c r="Z194" s="31"/>
      <c r="AA194" s="31"/>
      <c r="AB194" s="31"/>
      <c r="AC194" s="31"/>
      <c r="AD194" s="31"/>
      <c r="AE194" s="31"/>
      <c r="AF194" s="31"/>
      <c r="AG194" s="31"/>
      <c r="AH194" s="31"/>
      <c r="AI194" s="31"/>
      <c r="AJ194" s="31"/>
      <c r="AK194" s="31"/>
      <c r="AL194" s="31"/>
      <c r="AM194" s="31"/>
      <c r="AN194" s="32">
        <f t="shared" si="51"/>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0"/>
      <c r="R195" s="106"/>
      <c r="S195" s="109"/>
      <c r="T195" s="174"/>
      <c r="U195" s="30"/>
      <c r="V195" s="31"/>
      <c r="W195" s="31"/>
      <c r="X195" s="31"/>
      <c r="Y195" s="31"/>
      <c r="Z195" s="31"/>
      <c r="AA195" s="31"/>
      <c r="AB195" s="31"/>
      <c r="AC195" s="31"/>
      <c r="AD195" s="31"/>
      <c r="AE195" s="31"/>
      <c r="AF195" s="31"/>
      <c r="AG195" s="31"/>
      <c r="AH195" s="31"/>
      <c r="AI195" s="31"/>
      <c r="AJ195" s="31"/>
      <c r="AK195" s="31"/>
      <c r="AL195" s="31"/>
      <c r="AM195" s="31"/>
      <c r="AN195" s="32">
        <f t="shared" si="51"/>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0"/>
      <c r="R196" s="106"/>
      <c r="S196" s="109"/>
      <c r="T196" s="174"/>
      <c r="U196" s="30"/>
      <c r="V196" s="31"/>
      <c r="W196" s="31"/>
      <c r="X196" s="31"/>
      <c r="Y196" s="31"/>
      <c r="Z196" s="31"/>
      <c r="AA196" s="31"/>
      <c r="AB196" s="31"/>
      <c r="AC196" s="31"/>
      <c r="AD196" s="31"/>
      <c r="AE196" s="31"/>
      <c r="AF196" s="31"/>
      <c r="AG196" s="31"/>
      <c r="AH196" s="31"/>
      <c r="AI196" s="31"/>
      <c r="AJ196" s="31"/>
      <c r="AK196" s="31"/>
      <c r="AL196" s="31"/>
      <c r="AM196" s="31"/>
      <c r="AN196" s="32">
        <f t="shared" si="51"/>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0"/>
      <c r="R197" s="106"/>
      <c r="S197" s="109"/>
      <c r="T197" s="174"/>
      <c r="U197" s="30"/>
      <c r="V197" s="31"/>
      <c r="W197" s="31"/>
      <c r="X197" s="31"/>
      <c r="Y197" s="31"/>
      <c r="Z197" s="31"/>
      <c r="AA197" s="31"/>
      <c r="AB197" s="31"/>
      <c r="AC197" s="31"/>
      <c r="AD197" s="31"/>
      <c r="AE197" s="31"/>
      <c r="AF197" s="31"/>
      <c r="AG197" s="31"/>
      <c r="AH197" s="31"/>
      <c r="AI197" s="31"/>
      <c r="AJ197" s="31"/>
      <c r="AK197" s="31"/>
      <c r="AL197" s="31"/>
      <c r="AM197" s="31"/>
      <c r="AN197" s="32">
        <f t="shared" si="51"/>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0"/>
      <c r="R198" s="106"/>
      <c r="S198" s="109"/>
      <c r="T198" s="174"/>
      <c r="U198" s="30"/>
      <c r="V198" s="31"/>
      <c r="W198" s="31"/>
      <c r="X198" s="31"/>
      <c r="Y198" s="31"/>
      <c r="Z198" s="31"/>
      <c r="AA198" s="31"/>
      <c r="AB198" s="31"/>
      <c r="AC198" s="31"/>
      <c r="AD198" s="31"/>
      <c r="AE198" s="31"/>
      <c r="AF198" s="31"/>
      <c r="AG198" s="31"/>
      <c r="AH198" s="31"/>
      <c r="AI198" s="31"/>
      <c r="AJ198" s="31"/>
      <c r="AK198" s="31"/>
      <c r="AL198" s="31"/>
      <c r="AM198" s="31"/>
      <c r="AN198" s="32">
        <f t="shared" si="51"/>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0"/>
      <c r="R199" s="106"/>
      <c r="S199" s="109"/>
      <c r="T199" s="174"/>
      <c r="U199" s="30"/>
      <c r="V199" s="31"/>
      <c r="W199" s="31"/>
      <c r="X199" s="31"/>
      <c r="Y199" s="31"/>
      <c r="Z199" s="31"/>
      <c r="AA199" s="31"/>
      <c r="AB199" s="31"/>
      <c r="AC199" s="31"/>
      <c r="AD199" s="31"/>
      <c r="AE199" s="31"/>
      <c r="AF199" s="31"/>
      <c r="AG199" s="31"/>
      <c r="AH199" s="31"/>
      <c r="AI199" s="31"/>
      <c r="AJ199" s="31"/>
      <c r="AK199" s="31"/>
      <c r="AL199" s="31"/>
      <c r="AM199" s="31"/>
      <c r="AN199" s="32">
        <f t="shared" si="51"/>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0"/>
      <c r="R200" s="106"/>
      <c r="S200" s="109"/>
      <c r="T200" s="174"/>
      <c r="U200" s="30"/>
      <c r="V200" s="31"/>
      <c r="W200" s="31"/>
      <c r="X200" s="31"/>
      <c r="Y200" s="31"/>
      <c r="Z200" s="31"/>
      <c r="AA200" s="31"/>
      <c r="AB200" s="31"/>
      <c r="AC200" s="31"/>
      <c r="AD200" s="31"/>
      <c r="AE200" s="31"/>
      <c r="AF200" s="31"/>
      <c r="AG200" s="31"/>
      <c r="AH200" s="31"/>
      <c r="AI200" s="31"/>
      <c r="AJ200" s="31"/>
      <c r="AK200" s="31"/>
      <c r="AL200" s="31"/>
      <c r="AM200" s="31"/>
      <c r="AN200" s="32">
        <f t="shared" si="51"/>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0"/>
      <c r="R201" s="106"/>
      <c r="S201" s="109"/>
      <c r="T201" s="174"/>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4">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0"/>
      <c r="R202" s="106"/>
      <c r="S202" s="109"/>
      <c r="T202" s="174"/>
      <c r="U202" s="30"/>
      <c r="V202" s="31"/>
      <c r="W202" s="31"/>
      <c r="X202" s="31"/>
      <c r="Y202" s="31"/>
      <c r="Z202" s="31"/>
      <c r="AA202" s="31"/>
      <c r="AB202" s="31"/>
      <c r="AC202" s="31"/>
      <c r="AD202" s="31"/>
      <c r="AE202" s="31"/>
      <c r="AF202" s="31"/>
      <c r="AG202" s="31"/>
      <c r="AH202" s="31"/>
      <c r="AI202" s="31"/>
      <c r="AJ202" s="31"/>
      <c r="AK202" s="31"/>
      <c r="AL202" s="31"/>
      <c r="AM202" s="31"/>
      <c r="AN202" s="32">
        <f t="shared" si="74"/>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1"/>
      <c r="R203" s="107"/>
      <c r="S203" s="110"/>
      <c r="T203" s="175"/>
      <c r="U203" s="40"/>
      <c r="V203" s="41"/>
      <c r="W203" s="41"/>
      <c r="X203" s="41"/>
      <c r="Y203" s="41"/>
      <c r="Z203" s="41"/>
      <c r="AA203" s="41"/>
      <c r="AB203" s="41"/>
      <c r="AC203" s="41"/>
      <c r="AD203" s="41"/>
      <c r="AE203" s="41"/>
      <c r="AF203" s="41"/>
      <c r="AG203" s="41"/>
      <c r="AH203" s="41"/>
      <c r="AI203" s="41"/>
      <c r="AJ203" s="41"/>
      <c r="AK203" s="41"/>
      <c r="AL203" s="41"/>
      <c r="AM203" s="41"/>
      <c r="AN203" s="42">
        <f t="shared" si="74"/>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c r="N204" s="96"/>
      <c r="O204" s="96"/>
      <c r="P204" s="99"/>
      <c r="Q204" s="99"/>
      <c r="R204" s="105" t="str">
        <f t="shared" si="58"/>
        <v>BAJO</v>
      </c>
      <c r="S204" s="108">
        <f t="shared" ref="S204" si="75">(P204*Q204)*10000</f>
        <v>0</v>
      </c>
      <c r="T204" s="173"/>
      <c r="U204" s="36"/>
      <c r="V204" s="37"/>
      <c r="W204" s="37"/>
      <c r="X204" s="37"/>
      <c r="Y204" s="37"/>
      <c r="Z204" s="37"/>
      <c r="AA204" s="37"/>
      <c r="AB204" s="37"/>
      <c r="AC204" s="37"/>
      <c r="AD204" s="37"/>
      <c r="AE204" s="37"/>
      <c r="AF204" s="37"/>
      <c r="AG204" s="37"/>
      <c r="AH204" s="37"/>
      <c r="AI204" s="37"/>
      <c r="AJ204" s="37"/>
      <c r="AK204" s="37"/>
      <c r="AL204" s="37"/>
      <c r="AM204" s="37"/>
      <c r="AN204" s="38">
        <f t="shared" si="74"/>
        <v>0</v>
      </c>
      <c r="AO204" s="35"/>
      <c r="AP204" s="120">
        <f t="shared" ref="AP204" si="76">P204*(1-AN204)*(1-AN205)*(1-AN206)*(1-AN207)*(1-AN208)*(1-AN209)*(1-AN210)*(1-AN211)*(1-AN212)*(1-AN213)*(1-AN214)*(1-AN215)*(1-AN216)*(1-AN217)</f>
        <v>0</v>
      </c>
      <c r="AQ204" s="123">
        <f t="shared" ref="AQ204" si="77">Q204</f>
        <v>0</v>
      </c>
      <c r="AR204" s="105" t="str">
        <f t="shared" ref="AR204" si="78">IF(AS204&lt;=1600,"BAJO",(IF(AND(AS204&gt;1600,AS204&lt;=3600),"MODERADO",IF(AND(AS204&gt;3600,AS204&lt;=4800),"ALTO",IF(AND(AS204&gt;4800,AS204&lt;=10000),"CATASTRÓFICO")))))</f>
        <v>BAJO</v>
      </c>
      <c r="AS204" s="126">
        <f t="shared" ref="AS204" si="79">(AP204*AQ204)*10000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0"/>
      <c r="R205" s="106"/>
      <c r="S205" s="109"/>
      <c r="T205" s="174"/>
      <c r="U205" s="30"/>
      <c r="V205" s="31"/>
      <c r="W205" s="31"/>
      <c r="X205" s="31"/>
      <c r="Y205" s="31"/>
      <c r="Z205" s="31"/>
      <c r="AA205" s="31"/>
      <c r="AB205" s="31"/>
      <c r="AC205" s="31"/>
      <c r="AD205" s="31"/>
      <c r="AE205" s="31"/>
      <c r="AF205" s="31"/>
      <c r="AG205" s="31"/>
      <c r="AH205" s="31"/>
      <c r="AI205" s="31"/>
      <c r="AJ205" s="31"/>
      <c r="AK205" s="31"/>
      <c r="AL205" s="31"/>
      <c r="AM205" s="31"/>
      <c r="AN205" s="32">
        <f t="shared" si="74"/>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0"/>
      <c r="R206" s="106"/>
      <c r="S206" s="109"/>
      <c r="T206" s="174"/>
      <c r="U206" s="34"/>
      <c r="V206" s="31"/>
      <c r="W206" s="31"/>
      <c r="X206" s="31"/>
      <c r="Y206" s="31"/>
      <c r="Z206" s="31"/>
      <c r="AA206" s="31"/>
      <c r="AB206" s="31"/>
      <c r="AC206" s="31"/>
      <c r="AD206" s="31"/>
      <c r="AE206" s="31"/>
      <c r="AF206" s="31"/>
      <c r="AG206" s="31"/>
      <c r="AH206" s="31"/>
      <c r="AI206" s="31"/>
      <c r="AJ206" s="31"/>
      <c r="AK206" s="31"/>
      <c r="AL206" s="31"/>
      <c r="AM206" s="31"/>
      <c r="AN206" s="32">
        <f t="shared" si="74"/>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0"/>
      <c r="R207" s="106"/>
      <c r="S207" s="109"/>
      <c r="T207" s="174"/>
      <c r="U207" s="34"/>
      <c r="V207" s="31"/>
      <c r="W207" s="31"/>
      <c r="X207" s="31"/>
      <c r="Y207" s="31"/>
      <c r="Z207" s="31"/>
      <c r="AA207" s="31"/>
      <c r="AB207" s="31"/>
      <c r="AC207" s="31"/>
      <c r="AD207" s="31"/>
      <c r="AE207" s="31"/>
      <c r="AF207" s="31"/>
      <c r="AG207" s="31"/>
      <c r="AH207" s="31"/>
      <c r="AI207" s="31"/>
      <c r="AJ207" s="31"/>
      <c r="AK207" s="31"/>
      <c r="AL207" s="31"/>
      <c r="AM207" s="31"/>
      <c r="AN207" s="32">
        <f t="shared" si="74"/>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0"/>
      <c r="R208" s="106"/>
      <c r="S208" s="109"/>
      <c r="T208" s="174"/>
      <c r="U208" s="30"/>
      <c r="V208" s="31"/>
      <c r="W208" s="31"/>
      <c r="X208" s="31"/>
      <c r="Y208" s="31"/>
      <c r="Z208" s="31"/>
      <c r="AA208" s="31"/>
      <c r="AB208" s="31"/>
      <c r="AC208" s="31"/>
      <c r="AD208" s="31"/>
      <c r="AE208" s="31"/>
      <c r="AF208" s="31"/>
      <c r="AG208" s="31"/>
      <c r="AH208" s="31"/>
      <c r="AI208" s="31"/>
      <c r="AJ208" s="31"/>
      <c r="AK208" s="31"/>
      <c r="AL208" s="31"/>
      <c r="AM208" s="31"/>
      <c r="AN208" s="32">
        <f t="shared" si="74"/>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0"/>
      <c r="R209" s="106"/>
      <c r="S209" s="109"/>
      <c r="T209" s="174"/>
      <c r="U209" s="30"/>
      <c r="V209" s="31"/>
      <c r="W209" s="31"/>
      <c r="X209" s="31"/>
      <c r="Y209" s="31"/>
      <c r="Z209" s="31"/>
      <c r="AA209" s="31"/>
      <c r="AB209" s="31"/>
      <c r="AC209" s="31"/>
      <c r="AD209" s="31"/>
      <c r="AE209" s="31"/>
      <c r="AF209" s="31"/>
      <c r="AG209" s="31"/>
      <c r="AH209" s="31"/>
      <c r="AI209" s="31"/>
      <c r="AJ209" s="31"/>
      <c r="AK209" s="31"/>
      <c r="AL209" s="31"/>
      <c r="AM209" s="31"/>
      <c r="AN209" s="32">
        <f t="shared" si="74"/>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0"/>
      <c r="R210" s="106"/>
      <c r="S210" s="109"/>
      <c r="T210" s="174"/>
      <c r="U210" s="30"/>
      <c r="V210" s="31"/>
      <c r="W210" s="31"/>
      <c r="X210" s="31"/>
      <c r="Y210" s="31"/>
      <c r="Z210" s="31"/>
      <c r="AA210" s="31"/>
      <c r="AB210" s="31"/>
      <c r="AC210" s="31"/>
      <c r="AD210" s="31"/>
      <c r="AE210" s="31"/>
      <c r="AF210" s="31"/>
      <c r="AG210" s="31"/>
      <c r="AH210" s="31"/>
      <c r="AI210" s="31"/>
      <c r="AJ210" s="31"/>
      <c r="AK210" s="31"/>
      <c r="AL210" s="31"/>
      <c r="AM210" s="31"/>
      <c r="AN210" s="32">
        <f t="shared" si="74"/>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0"/>
      <c r="R211" s="106"/>
      <c r="S211" s="109"/>
      <c r="T211" s="174"/>
      <c r="U211" s="30"/>
      <c r="V211" s="31"/>
      <c r="W211" s="31"/>
      <c r="X211" s="31"/>
      <c r="Y211" s="31"/>
      <c r="Z211" s="31"/>
      <c r="AA211" s="31"/>
      <c r="AB211" s="31"/>
      <c r="AC211" s="31"/>
      <c r="AD211" s="31"/>
      <c r="AE211" s="31"/>
      <c r="AF211" s="31"/>
      <c r="AG211" s="31"/>
      <c r="AH211" s="31"/>
      <c r="AI211" s="31"/>
      <c r="AJ211" s="31"/>
      <c r="AK211" s="31"/>
      <c r="AL211" s="31"/>
      <c r="AM211" s="31"/>
      <c r="AN211" s="32">
        <f t="shared" si="74"/>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0"/>
      <c r="R212" s="106"/>
      <c r="S212" s="109"/>
      <c r="T212" s="174"/>
      <c r="U212" s="30"/>
      <c r="V212" s="31"/>
      <c r="W212" s="31"/>
      <c r="X212" s="31"/>
      <c r="Y212" s="31"/>
      <c r="Z212" s="31"/>
      <c r="AA212" s="31"/>
      <c r="AB212" s="31"/>
      <c r="AC212" s="31"/>
      <c r="AD212" s="31"/>
      <c r="AE212" s="31"/>
      <c r="AF212" s="31"/>
      <c r="AG212" s="31"/>
      <c r="AH212" s="31"/>
      <c r="AI212" s="31"/>
      <c r="AJ212" s="31"/>
      <c r="AK212" s="31"/>
      <c r="AL212" s="31"/>
      <c r="AM212" s="31"/>
      <c r="AN212" s="32">
        <f t="shared" si="74"/>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0"/>
      <c r="R213" s="106"/>
      <c r="S213" s="109"/>
      <c r="T213" s="174"/>
      <c r="U213" s="30"/>
      <c r="V213" s="31"/>
      <c r="W213" s="31"/>
      <c r="X213" s="31"/>
      <c r="Y213" s="31"/>
      <c r="Z213" s="31"/>
      <c r="AA213" s="31"/>
      <c r="AB213" s="31"/>
      <c r="AC213" s="31"/>
      <c r="AD213" s="31"/>
      <c r="AE213" s="31"/>
      <c r="AF213" s="31"/>
      <c r="AG213" s="31"/>
      <c r="AH213" s="31"/>
      <c r="AI213" s="31"/>
      <c r="AJ213" s="31"/>
      <c r="AK213" s="31"/>
      <c r="AL213" s="31"/>
      <c r="AM213" s="31"/>
      <c r="AN213" s="32">
        <f t="shared" si="74"/>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0"/>
      <c r="R214" s="106"/>
      <c r="S214" s="109"/>
      <c r="T214" s="174"/>
      <c r="U214" s="30"/>
      <c r="V214" s="31"/>
      <c r="W214" s="31"/>
      <c r="X214" s="31"/>
      <c r="Y214" s="31"/>
      <c r="Z214" s="31"/>
      <c r="AA214" s="31"/>
      <c r="AB214" s="31"/>
      <c r="AC214" s="31"/>
      <c r="AD214" s="31"/>
      <c r="AE214" s="31"/>
      <c r="AF214" s="31"/>
      <c r="AG214" s="31"/>
      <c r="AH214" s="31"/>
      <c r="AI214" s="31"/>
      <c r="AJ214" s="31"/>
      <c r="AK214" s="31"/>
      <c r="AL214" s="31"/>
      <c r="AM214" s="31"/>
      <c r="AN214" s="32">
        <f t="shared" si="74"/>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0"/>
      <c r="R215" s="106"/>
      <c r="S215" s="109"/>
      <c r="T215" s="174"/>
      <c r="U215" s="30"/>
      <c r="V215" s="31"/>
      <c r="W215" s="31"/>
      <c r="X215" s="31"/>
      <c r="Y215" s="31"/>
      <c r="Z215" s="31"/>
      <c r="AA215" s="31"/>
      <c r="AB215" s="31"/>
      <c r="AC215" s="31"/>
      <c r="AD215" s="31"/>
      <c r="AE215" s="31"/>
      <c r="AF215" s="31"/>
      <c r="AG215" s="31"/>
      <c r="AH215" s="31"/>
      <c r="AI215" s="31"/>
      <c r="AJ215" s="31"/>
      <c r="AK215" s="31"/>
      <c r="AL215" s="31"/>
      <c r="AM215" s="31"/>
      <c r="AN215" s="32">
        <f t="shared" si="74"/>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0"/>
      <c r="R216" s="106"/>
      <c r="S216" s="109"/>
      <c r="T216" s="174"/>
      <c r="U216" s="30"/>
      <c r="V216" s="31"/>
      <c r="W216" s="31"/>
      <c r="X216" s="31"/>
      <c r="Y216" s="31"/>
      <c r="Z216" s="31"/>
      <c r="AA216" s="31"/>
      <c r="AB216" s="31"/>
      <c r="AC216" s="31"/>
      <c r="AD216" s="31"/>
      <c r="AE216" s="31"/>
      <c r="AF216" s="31"/>
      <c r="AG216" s="31"/>
      <c r="AH216" s="31"/>
      <c r="AI216" s="31"/>
      <c r="AJ216" s="31"/>
      <c r="AK216" s="31"/>
      <c r="AL216" s="31"/>
      <c r="AM216" s="31"/>
      <c r="AN216" s="32">
        <f t="shared" si="74"/>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1"/>
      <c r="R217" s="107"/>
      <c r="S217" s="110"/>
      <c r="T217" s="175"/>
      <c r="U217" s="40"/>
      <c r="V217" s="41"/>
      <c r="W217" s="41"/>
      <c r="X217" s="41"/>
      <c r="Y217" s="41"/>
      <c r="Z217" s="41"/>
      <c r="AA217" s="41"/>
      <c r="AB217" s="41"/>
      <c r="AC217" s="41"/>
      <c r="AD217" s="41"/>
      <c r="AE217" s="41"/>
      <c r="AF217" s="41"/>
      <c r="AG217" s="41"/>
      <c r="AH217" s="41"/>
      <c r="AI217" s="41"/>
      <c r="AJ217" s="41"/>
      <c r="AK217" s="41"/>
      <c r="AL217" s="41"/>
      <c r="AM217" s="41"/>
      <c r="AN217" s="42">
        <f t="shared" si="74"/>
        <v>0</v>
      </c>
      <c r="AO217" s="39"/>
      <c r="AP217" s="122"/>
      <c r="AQ217" s="125"/>
      <c r="AR217" s="107"/>
      <c r="AS217" s="128"/>
    </row>
    <row r="218" spans="1:45" x14ac:dyDescent="0.35">
      <c r="N218" s="94"/>
    </row>
    <row r="219" spans="1:45" x14ac:dyDescent="0.35">
      <c r="N219" s="94"/>
    </row>
    <row r="220" spans="1:45" x14ac:dyDescent="0.35">
      <c r="N220" s="94"/>
    </row>
    <row r="221" spans="1:45" x14ac:dyDescent="0.35">
      <c r="N221" s="94"/>
    </row>
    <row r="222" spans="1:45" x14ac:dyDescent="0.35">
      <c r="N222" s="94"/>
    </row>
    <row r="223" spans="1:45" x14ac:dyDescent="0.35">
      <c r="N223" s="94"/>
    </row>
    <row r="224" spans="1:45" x14ac:dyDescent="0.35">
      <c r="N224" s="94"/>
    </row>
    <row r="225" spans="14:14" x14ac:dyDescent="0.35">
      <c r="N225" s="94"/>
    </row>
    <row r="226" spans="14:14" x14ac:dyDescent="0.35">
      <c r="N226" s="94"/>
    </row>
    <row r="227" spans="14:14" x14ac:dyDescent="0.35">
      <c r="N227" s="94"/>
    </row>
    <row r="228" spans="14:14" x14ac:dyDescent="0.35">
      <c r="N228" s="94"/>
    </row>
    <row r="229" spans="14:14" x14ac:dyDescent="0.35">
      <c r="N229" s="94"/>
    </row>
    <row r="230" spans="14:14" x14ac:dyDescent="0.35">
      <c r="N230" s="94"/>
    </row>
    <row r="231" spans="14:14" ht="18.600000000000001" thickBot="1" x14ac:dyDescent="0.4">
      <c r="N231" s="95"/>
    </row>
  </sheetData>
  <autoFilter ref="A7:AS21" xr:uid="{BA2D92D7-6967-4D33-8903-393076AB5762}">
    <filterColumn colId="2" showButton="0"/>
  </autoFilter>
  <mergeCells count="371">
    <mergeCell ref="N218:N231"/>
    <mergeCell ref="O50:O63"/>
    <mergeCell ref="O64:O77"/>
    <mergeCell ref="O78:O91"/>
    <mergeCell ref="O92:O105"/>
    <mergeCell ref="O106:O119"/>
    <mergeCell ref="O120:O133"/>
    <mergeCell ref="O134:O147"/>
    <mergeCell ref="O148:O161"/>
    <mergeCell ref="O162:O175"/>
    <mergeCell ref="O176:O189"/>
    <mergeCell ref="O190:O203"/>
    <mergeCell ref="O204:O217"/>
    <mergeCell ref="N50:N63"/>
    <mergeCell ref="N64:N77"/>
    <mergeCell ref="N78:N91"/>
    <mergeCell ref="N92:N105"/>
    <mergeCell ref="N106:N119"/>
    <mergeCell ref="N120:N133"/>
    <mergeCell ref="N134:N147"/>
    <mergeCell ref="N148:N161"/>
    <mergeCell ref="N162:N175"/>
    <mergeCell ref="A1:D3"/>
    <mergeCell ref="AN1:AS3"/>
    <mergeCell ref="E1:AM1"/>
    <mergeCell ref="E2:AM2"/>
    <mergeCell ref="E3:AM3"/>
    <mergeCell ref="K8:K21"/>
    <mergeCell ref="L8:L21"/>
    <mergeCell ref="M8:M21"/>
    <mergeCell ref="J8:J21"/>
    <mergeCell ref="B8:B21"/>
    <mergeCell ref="A8:A21"/>
    <mergeCell ref="C8:D21"/>
    <mergeCell ref="E8:E21"/>
    <mergeCell ref="F8:F21"/>
    <mergeCell ref="G8:G21"/>
    <mergeCell ref="H8:H21"/>
    <mergeCell ref="I8:I21"/>
    <mergeCell ref="A4:H4"/>
    <mergeCell ref="I4:O4"/>
    <mergeCell ref="P4:U4"/>
    <mergeCell ref="V4:AS4"/>
    <mergeCell ref="C7:D7"/>
    <mergeCell ref="A5:H5"/>
    <mergeCell ref="I5:O5"/>
    <mergeCell ref="P5:U5"/>
    <mergeCell ref="V5:AS5"/>
    <mergeCell ref="A6:D6"/>
    <mergeCell ref="E6:L6"/>
    <mergeCell ref="AS8:AS21"/>
    <mergeCell ref="P8:P21"/>
    <mergeCell ref="Q8:Q21"/>
    <mergeCell ref="R8:R21"/>
    <mergeCell ref="T8:T21"/>
    <mergeCell ref="AP8:AP21"/>
    <mergeCell ref="AQ8:AQ21"/>
    <mergeCell ref="S8:S21"/>
    <mergeCell ref="AB6:AD6"/>
    <mergeCell ref="AE6:AG6"/>
    <mergeCell ref="AH6:AJ6"/>
    <mergeCell ref="AK6:AM6"/>
    <mergeCell ref="AP6:AS6"/>
    <mergeCell ref="P6:R6"/>
    <mergeCell ref="T6:U6"/>
    <mergeCell ref="V6:X6"/>
    <mergeCell ref="Y6:AA6"/>
    <mergeCell ref="AR8:AR21"/>
    <mergeCell ref="N8:N21"/>
    <mergeCell ref="O8:O21"/>
    <mergeCell ref="F22:F35"/>
    <mergeCell ref="G22:G35"/>
    <mergeCell ref="H22:H35"/>
    <mergeCell ref="I22:I35"/>
    <mergeCell ref="J22:J35"/>
    <mergeCell ref="A22:A35"/>
    <mergeCell ref="B22:B35"/>
    <mergeCell ref="C22:D35"/>
    <mergeCell ref="E22:E35"/>
    <mergeCell ref="P36:P49"/>
    <mergeCell ref="Q36:Q49"/>
    <mergeCell ref="R22:R35"/>
    <mergeCell ref="S22:S35"/>
    <mergeCell ref="T22:T35"/>
    <mergeCell ref="AP22:AP35"/>
    <mergeCell ref="AQ22:AQ35"/>
    <mergeCell ref="K22:K35"/>
    <mergeCell ref="L22:L35"/>
    <mergeCell ref="M22:M35"/>
    <mergeCell ref="P22:P35"/>
    <mergeCell ref="Q22:Q35"/>
    <mergeCell ref="O22:O35"/>
    <mergeCell ref="N22:N35"/>
    <mergeCell ref="N36:N49"/>
    <mergeCell ref="O36:O49"/>
    <mergeCell ref="E36:E49"/>
    <mergeCell ref="F36:F49"/>
    <mergeCell ref="G36:G49"/>
    <mergeCell ref="H36:H49"/>
    <mergeCell ref="I36:I49"/>
    <mergeCell ref="J36:J49"/>
    <mergeCell ref="K36:K49"/>
    <mergeCell ref="L36:L49"/>
    <mergeCell ref="M36:M49"/>
    <mergeCell ref="AR36:AR49"/>
    <mergeCell ref="AS22:AS35"/>
    <mergeCell ref="AS36:AS49"/>
    <mergeCell ref="A50:A63"/>
    <mergeCell ref="B50:B63"/>
    <mergeCell ref="C50:D63"/>
    <mergeCell ref="E50:E63"/>
    <mergeCell ref="F50:F63"/>
    <mergeCell ref="G50:G63"/>
    <mergeCell ref="H50:H63"/>
    <mergeCell ref="I50:I63"/>
    <mergeCell ref="J50:J63"/>
    <mergeCell ref="K50:K63"/>
    <mergeCell ref="L50:L63"/>
    <mergeCell ref="M50:M63"/>
    <mergeCell ref="R36:R49"/>
    <mergeCell ref="S36:S49"/>
    <mergeCell ref="T36:T49"/>
    <mergeCell ref="AP36:AP49"/>
    <mergeCell ref="AQ36:AQ49"/>
    <mergeCell ref="AR22:AR35"/>
    <mergeCell ref="A36:A49"/>
    <mergeCell ref="B36:B49"/>
    <mergeCell ref="C36:D49"/>
    <mergeCell ref="AP50:AP63"/>
    <mergeCell ref="AQ50:AQ63"/>
    <mergeCell ref="AR50:AR63"/>
    <mergeCell ref="AS50:AS63"/>
    <mergeCell ref="A64:A77"/>
    <mergeCell ref="B64:B77"/>
    <mergeCell ref="C64:D77"/>
    <mergeCell ref="E64:E77"/>
    <mergeCell ref="F64:F77"/>
    <mergeCell ref="G64:G77"/>
    <mergeCell ref="H64:H77"/>
    <mergeCell ref="I64:I77"/>
    <mergeCell ref="J64:J77"/>
    <mergeCell ref="K64:K77"/>
    <mergeCell ref="L64:L77"/>
    <mergeCell ref="P50:P63"/>
    <mergeCell ref="Q50:Q63"/>
    <mergeCell ref="R50:R63"/>
    <mergeCell ref="S50:S63"/>
    <mergeCell ref="T50:T63"/>
    <mergeCell ref="T64:T77"/>
    <mergeCell ref="AP64:AP77"/>
    <mergeCell ref="AQ64:AQ77"/>
    <mergeCell ref="AR64:AR77"/>
    <mergeCell ref="AS64:AS77"/>
    <mergeCell ref="M64:M77"/>
    <mergeCell ref="P64:P77"/>
    <mergeCell ref="Q64:Q77"/>
    <mergeCell ref="R64:R77"/>
    <mergeCell ref="S64:S77"/>
    <mergeCell ref="Q78:Q91"/>
    <mergeCell ref="F78:F91"/>
    <mergeCell ref="G78:G91"/>
    <mergeCell ref="H78:H91"/>
    <mergeCell ref="I78:I91"/>
    <mergeCell ref="J78:J91"/>
    <mergeCell ref="K78:K91"/>
    <mergeCell ref="L78:L91"/>
    <mergeCell ref="M78:M91"/>
    <mergeCell ref="P78:P91"/>
    <mergeCell ref="A78:A91"/>
    <mergeCell ref="B78:B91"/>
    <mergeCell ref="C78:D91"/>
    <mergeCell ref="E78:E91"/>
    <mergeCell ref="AR78:AR91"/>
    <mergeCell ref="AS78:AS91"/>
    <mergeCell ref="A92:A105"/>
    <mergeCell ref="B92:B105"/>
    <mergeCell ref="C92:D105"/>
    <mergeCell ref="E92:E105"/>
    <mergeCell ref="F92:F105"/>
    <mergeCell ref="G92:G105"/>
    <mergeCell ref="H92:H105"/>
    <mergeCell ref="I92:I105"/>
    <mergeCell ref="J92:J105"/>
    <mergeCell ref="K92:K105"/>
    <mergeCell ref="L92:L105"/>
    <mergeCell ref="M92:M105"/>
    <mergeCell ref="P92:P105"/>
    <mergeCell ref="R78:R91"/>
    <mergeCell ref="S78:S91"/>
    <mergeCell ref="T78:T91"/>
    <mergeCell ref="AP78:AP91"/>
    <mergeCell ref="AQ78:AQ91"/>
    <mergeCell ref="AQ92:AQ105"/>
    <mergeCell ref="AR92:AR105"/>
    <mergeCell ref="AS92:AS105"/>
    <mergeCell ref="A106:A119"/>
    <mergeCell ref="B106:B119"/>
    <mergeCell ref="C106:D119"/>
    <mergeCell ref="E106:E119"/>
    <mergeCell ref="F106:F119"/>
    <mergeCell ref="G106:G119"/>
    <mergeCell ref="H106:H119"/>
    <mergeCell ref="I106:I119"/>
    <mergeCell ref="J106:J119"/>
    <mergeCell ref="K106:K119"/>
    <mergeCell ref="L106:L119"/>
    <mergeCell ref="M106:M119"/>
    <mergeCell ref="Q92:Q105"/>
    <mergeCell ref="R92:R105"/>
    <mergeCell ref="S92:S105"/>
    <mergeCell ref="T92:T105"/>
    <mergeCell ref="AP92:AP105"/>
    <mergeCell ref="AP106:AP119"/>
    <mergeCell ref="AQ106:AQ119"/>
    <mergeCell ref="AR106:AR119"/>
    <mergeCell ref="AS106:AS119"/>
    <mergeCell ref="A120:A133"/>
    <mergeCell ref="B120:B133"/>
    <mergeCell ref="C120:D133"/>
    <mergeCell ref="E120:E133"/>
    <mergeCell ref="F120:F133"/>
    <mergeCell ref="G120:G133"/>
    <mergeCell ref="H120:H133"/>
    <mergeCell ref="I120:I133"/>
    <mergeCell ref="J120:J133"/>
    <mergeCell ref="K120:K133"/>
    <mergeCell ref="L120:L133"/>
    <mergeCell ref="P106:P119"/>
    <mergeCell ref="Q106:Q119"/>
    <mergeCell ref="R106:R119"/>
    <mergeCell ref="S106:S119"/>
    <mergeCell ref="T106:T119"/>
    <mergeCell ref="T120:T133"/>
    <mergeCell ref="AP120:AP133"/>
    <mergeCell ref="AQ120:AQ133"/>
    <mergeCell ref="AR120:AR133"/>
    <mergeCell ref="AS120:AS133"/>
    <mergeCell ref="M120:M133"/>
    <mergeCell ref="P120:P133"/>
    <mergeCell ref="Q120:Q133"/>
    <mergeCell ref="R120:R133"/>
    <mergeCell ref="S120:S133"/>
    <mergeCell ref="Q134:Q147"/>
    <mergeCell ref="AR134:AR147"/>
    <mergeCell ref="AS134:AS147"/>
    <mergeCell ref="F134:F147"/>
    <mergeCell ref="G134:G147"/>
    <mergeCell ref="H134:H147"/>
    <mergeCell ref="I134:I147"/>
    <mergeCell ref="J134:J147"/>
    <mergeCell ref="A134:A147"/>
    <mergeCell ref="B134:B147"/>
    <mergeCell ref="C134:D147"/>
    <mergeCell ref="E134:E147"/>
    <mergeCell ref="A148:A161"/>
    <mergeCell ref="B148:B161"/>
    <mergeCell ref="C148:D161"/>
    <mergeCell ref="E148:E161"/>
    <mergeCell ref="F148:F161"/>
    <mergeCell ref="G148:G161"/>
    <mergeCell ref="H148:H161"/>
    <mergeCell ref="I148:I161"/>
    <mergeCell ref="J148:J161"/>
    <mergeCell ref="L148:L161"/>
    <mergeCell ref="M148:M161"/>
    <mergeCell ref="P148:P161"/>
    <mergeCell ref="R134:R147"/>
    <mergeCell ref="S134:S147"/>
    <mergeCell ref="T134:T147"/>
    <mergeCell ref="AP134:AP147"/>
    <mergeCell ref="AQ134:AQ147"/>
    <mergeCell ref="K134:K147"/>
    <mergeCell ref="L134:L147"/>
    <mergeCell ref="M134:M147"/>
    <mergeCell ref="P134:P147"/>
    <mergeCell ref="AQ148:AQ161"/>
    <mergeCell ref="AR148:AR161"/>
    <mergeCell ref="AS148:AS161"/>
    <mergeCell ref="A162:A175"/>
    <mergeCell ref="B162:B175"/>
    <mergeCell ref="C162:D175"/>
    <mergeCell ref="E162:E175"/>
    <mergeCell ref="F162:F175"/>
    <mergeCell ref="G162:G175"/>
    <mergeCell ref="H162:H175"/>
    <mergeCell ref="I162:I175"/>
    <mergeCell ref="J162:J175"/>
    <mergeCell ref="K162:K175"/>
    <mergeCell ref="L162:L175"/>
    <mergeCell ref="M162:M175"/>
    <mergeCell ref="Q148:Q161"/>
    <mergeCell ref="R148:R161"/>
    <mergeCell ref="S148:S161"/>
    <mergeCell ref="T148:T161"/>
    <mergeCell ref="AP148:AP161"/>
    <mergeCell ref="AP162:AP175"/>
    <mergeCell ref="AQ162:AQ175"/>
    <mergeCell ref="AR162:AR175"/>
    <mergeCell ref="AS162:AS175"/>
    <mergeCell ref="K148:K161"/>
    <mergeCell ref="A176:A189"/>
    <mergeCell ref="B176:B189"/>
    <mergeCell ref="C176:D189"/>
    <mergeCell ref="E176:E189"/>
    <mergeCell ref="F176:F189"/>
    <mergeCell ref="G176:G189"/>
    <mergeCell ref="H176:H189"/>
    <mergeCell ref="I176:I189"/>
    <mergeCell ref="J176:J189"/>
    <mergeCell ref="F190:F203"/>
    <mergeCell ref="G190:G203"/>
    <mergeCell ref="H190:H203"/>
    <mergeCell ref="I190:I203"/>
    <mergeCell ref="J190:J203"/>
    <mergeCell ref="S190:S203"/>
    <mergeCell ref="K176:K189"/>
    <mergeCell ref="L176:L189"/>
    <mergeCell ref="N190:N203"/>
    <mergeCell ref="N176:N189"/>
    <mergeCell ref="M176:M189"/>
    <mergeCell ref="P176:P189"/>
    <mergeCell ref="Q176:Q189"/>
    <mergeCell ref="R176:R189"/>
    <mergeCell ref="S176:S189"/>
    <mergeCell ref="A190:A203"/>
    <mergeCell ref="B190:B203"/>
    <mergeCell ref="C190:D203"/>
    <mergeCell ref="E190:E203"/>
    <mergeCell ref="K204:K217"/>
    <mergeCell ref="L204:L217"/>
    <mergeCell ref="M204:M217"/>
    <mergeCell ref="P204:P217"/>
    <mergeCell ref="R190:R203"/>
    <mergeCell ref="K190:K203"/>
    <mergeCell ref="L190:L203"/>
    <mergeCell ref="M190:M203"/>
    <mergeCell ref="P190:P203"/>
    <mergeCell ref="Q190:Q203"/>
    <mergeCell ref="A204:A217"/>
    <mergeCell ref="B204:B217"/>
    <mergeCell ref="C204:D217"/>
    <mergeCell ref="E204:E217"/>
    <mergeCell ref="F204:F217"/>
    <mergeCell ref="G204:G217"/>
    <mergeCell ref="H204:H217"/>
    <mergeCell ref="I204:I217"/>
    <mergeCell ref="J204:J217"/>
    <mergeCell ref="N204:N217"/>
    <mergeCell ref="AQ204:AQ217"/>
    <mergeCell ref="AR204:AR217"/>
    <mergeCell ref="AS204:AS217"/>
    <mergeCell ref="Q204:Q217"/>
    <mergeCell ref="R204:R217"/>
    <mergeCell ref="S204:S217"/>
    <mergeCell ref="T204:T217"/>
    <mergeCell ref="AP204:AP217"/>
    <mergeCell ref="AR190:AR203"/>
    <mergeCell ref="AS190:AS203"/>
    <mergeCell ref="AQ176:AQ189"/>
    <mergeCell ref="AR176:AR189"/>
    <mergeCell ref="AS176:AS189"/>
    <mergeCell ref="T190:T203"/>
    <mergeCell ref="AP190:AP203"/>
    <mergeCell ref="AQ190:AQ203"/>
    <mergeCell ref="P162:P175"/>
    <mergeCell ref="Q162:Q175"/>
    <mergeCell ref="R162:R175"/>
    <mergeCell ref="S162:S175"/>
    <mergeCell ref="T162:T175"/>
    <mergeCell ref="T176:T189"/>
    <mergeCell ref="AP176:AP189"/>
  </mergeCells>
  <conditionalFormatting sqref="R8 R22 R36 R50 R64 R78 R92 R106 R120 R134 R148 R162 R176 R190 R204">
    <cfRule type="containsText" dxfId="220" priority="159" operator="containsText" text="BAJO">
      <formula>NOT(ISERROR(SEARCH("BAJO",R8)))</formula>
    </cfRule>
    <cfRule type="containsText" dxfId="219" priority="161" operator="containsText" text="MODERADO">
      <formula>NOT(ISERROR(SEARCH("MODERADO",R8)))</formula>
    </cfRule>
    <cfRule type="containsText" dxfId="218" priority="162" operator="containsText" text="ALTO">
      <formula>NOT(ISERROR(SEARCH("ALTO",R8)))</formula>
    </cfRule>
    <cfRule type="containsText" dxfId="217" priority="163" operator="containsText" text="EXTREMO">
      <formula>NOT(ISERROR(SEARCH("EXTREMO",R8)))</formula>
    </cfRule>
  </conditionalFormatting>
  <conditionalFormatting sqref="AR8 AR22 AR36 AR50 AR64 AR78 AR92 AR106 AR120 AR134 AR148 AR162 AR176 AR190 AR204">
    <cfRule type="containsText" dxfId="216" priority="45" operator="containsText" text="BAJO">
      <formula>NOT(ISERROR(SEARCH("BAJO",AR8)))</formula>
    </cfRule>
    <cfRule type="containsText" dxfId="215" priority="46" operator="containsText" text="MODERADO">
      <formula>NOT(ISERROR(SEARCH("MODERADO",AR8)))</formula>
    </cfRule>
    <cfRule type="containsText" dxfId="214" priority="47" operator="containsText" text="ALTO">
      <formula>NOT(ISERROR(SEARCH("ALTO",AR8)))</formula>
    </cfRule>
    <cfRule type="containsText" dxfId="213" priority="48" operator="containsText" text="CATASTRÓFICO">
      <formula>NOT(ISERROR(SEARCH("CATASTRÓFICO",AR8)))</formula>
    </cfRule>
  </conditionalFormatting>
  <conditionalFormatting sqref="AS8:AS217">
    <cfRule type="cellIs" dxfId="212" priority="134" operator="between">
      <formula>1</formula>
      <formula>2</formula>
    </cfRule>
    <cfRule type="cellIs" dxfId="211" priority="135" operator="between">
      <formula>3</formula>
      <formula>4</formula>
    </cfRule>
    <cfRule type="cellIs" dxfId="210" priority="136" operator="between">
      <formula>5</formula>
      <formula>9</formula>
    </cfRule>
    <cfRule type="cellIs" dxfId="209" priority="137" operator="between">
      <formula>10</formula>
      <formula>16</formula>
    </cfRule>
    <cfRule type="cellIs" dxfId="208" priority="138" operator="between">
      <formula>17</formula>
      <formula>25</formula>
    </cfRule>
  </conditionalFormatting>
  <dataValidations count="1">
    <dataValidation type="list" allowBlank="1" showInputMessage="1" showErrorMessage="1" sqref="P8:Q217 Y9:Z9 Y8 Y10:Y217 Z8:AM217 V8:X217 M22:M217" xr:uid="{34E05D80-98A6-4D3A-AA59-F0179DB01092}">
      <formula1>#REF!</formula1>
    </dataValidation>
  </dataValidations>
  <pageMargins left="0.7" right="0.7" top="0.75" bottom="0.75" header="0.3" footer="0.3"/>
  <pageSetup scale="10" orientation="portrait" r:id="rId1"/>
  <colBreaks count="1" manualBreakCount="1">
    <brk id="45" max="216"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810C133-FE66-462F-9084-410299D3EC61}">
          <x14:formula1>
            <xm:f>'Listas desplegables '!$C$14:$C$18</xm:f>
          </x14:formula1>
          <xm:sqref>M8:M21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C4B40-EE59-4B6E-B3F6-D2AB2E8B4A7E}">
  <dimension ref="A1:AS233"/>
  <sheetViews>
    <sheetView topLeftCell="A2" zoomScale="50" zoomScaleNormal="50" workbookViewId="0">
      <selection activeCell="I4" sqref="I4:O4"/>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17.88671875" style="2" customWidth="1"/>
    <col min="5" max="12" width="8.6640625" style="2" customWidth="1"/>
    <col min="13" max="13" width="22.109375" style="2" customWidth="1"/>
    <col min="14" max="14" width="102.88671875" style="2" customWidth="1"/>
    <col min="15" max="15" width="65.44140625" style="2" customWidth="1"/>
    <col min="16" max="16" width="12.5546875" style="2" customWidth="1"/>
    <col min="17" max="17" width="13.6640625" style="2" customWidth="1"/>
    <col min="18" max="18" width="17.5546875" style="2" customWidth="1"/>
    <col min="19" max="19" width="17" style="2" hidden="1" customWidth="1"/>
    <col min="20" max="20" width="16.6640625" style="2" customWidth="1"/>
    <col min="21" max="21" width="118.33203125" style="2" customWidth="1"/>
    <col min="22" max="27" width="7.66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227</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228</v>
      </c>
      <c r="J5" s="139"/>
      <c r="K5" s="139"/>
      <c r="L5" s="139"/>
      <c r="M5" s="139"/>
      <c r="N5" s="139"/>
      <c r="O5" s="140"/>
      <c r="P5" s="135" t="s">
        <v>23</v>
      </c>
      <c r="Q5" s="136"/>
      <c r="R5" s="136"/>
      <c r="S5" s="136"/>
      <c r="T5" s="136"/>
      <c r="U5" s="137"/>
      <c r="V5" s="141" t="s">
        <v>229</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60" customHeight="1" x14ac:dyDescent="0.3">
      <c r="A8" s="111" t="s">
        <v>230</v>
      </c>
      <c r="B8" s="114" t="s">
        <v>231</v>
      </c>
      <c r="C8" s="114" t="s">
        <v>232</v>
      </c>
      <c r="D8" s="114"/>
      <c r="E8" s="114"/>
      <c r="F8" s="114" t="s">
        <v>80</v>
      </c>
      <c r="G8" s="114"/>
      <c r="H8" s="114" t="s">
        <v>79</v>
      </c>
      <c r="I8" s="114"/>
      <c r="J8" s="114"/>
      <c r="K8" s="114"/>
      <c r="L8" s="114"/>
      <c r="M8" s="114" t="s">
        <v>7</v>
      </c>
      <c r="N8" s="96" t="s">
        <v>233</v>
      </c>
      <c r="O8" s="96" t="s">
        <v>234</v>
      </c>
      <c r="P8" s="99">
        <v>0.8</v>
      </c>
      <c r="Q8" s="102">
        <v>0.8</v>
      </c>
      <c r="R8" s="181" t="s">
        <v>14</v>
      </c>
      <c r="S8" s="190">
        <f>(P8*Q8)*10000</f>
        <v>6400.0000000000009</v>
      </c>
      <c r="T8" s="117" t="s">
        <v>9</v>
      </c>
      <c r="U8" s="36" t="s">
        <v>235</v>
      </c>
      <c r="V8" s="37">
        <v>0.25</v>
      </c>
      <c r="W8" s="37"/>
      <c r="X8" s="37"/>
      <c r="Y8" s="37"/>
      <c r="Z8" s="37"/>
      <c r="AA8" s="37">
        <v>0.1</v>
      </c>
      <c r="AB8" s="37"/>
      <c r="AC8" s="37"/>
      <c r="AD8" s="37"/>
      <c r="AE8" s="37"/>
      <c r="AF8" s="37"/>
      <c r="AG8" s="37"/>
      <c r="AH8" s="37"/>
      <c r="AI8" s="37"/>
      <c r="AJ8" s="37"/>
      <c r="AK8" s="37"/>
      <c r="AL8" s="37"/>
      <c r="AM8" s="37"/>
      <c r="AN8" s="38">
        <f>V8+W8+X8+Y8+Z8+AA8</f>
        <v>0.35</v>
      </c>
      <c r="AO8" s="35"/>
      <c r="AP8" s="120">
        <f t="shared" ref="AP8" si="0">P8*(1-AN8)*(1-AN9)*(1-AN10)*(1-AN11)*(1-AN12)*(1-AN13)*(1-AN14)*(1-AN15)*(1-AN16)*(1-AN17)*(1-AN18)*(1-AN19)*(1-AN20)*(1-AN21)</f>
        <v>8.9557649999999975E-3</v>
      </c>
      <c r="AQ8" s="123">
        <f>Q8</f>
        <v>0.8</v>
      </c>
      <c r="AR8" s="105" t="str">
        <f>IF(AS8&lt;=1600,"BAJO",(IF(AND(AS8&gt;1600,AS8&lt;=3600),"MODERADO",IF(AND(AS8&gt;3600,AS8&lt;=4800),"ALTO",IF(AND(AS8&gt;4800,AS8&lt;10000),"CATASTRÓFICO")))))</f>
        <v>BAJO</v>
      </c>
      <c r="AS8" s="126">
        <f>(AP8*AQ8)*10000</f>
        <v>71.646119999999982</v>
      </c>
    </row>
    <row r="9" spans="1:45" s="1" customFormat="1" ht="48" customHeight="1" x14ac:dyDescent="0.3">
      <c r="A9" s="112"/>
      <c r="B9" s="115"/>
      <c r="C9" s="115"/>
      <c r="D9" s="115"/>
      <c r="E9" s="115"/>
      <c r="F9" s="115"/>
      <c r="G9" s="115"/>
      <c r="H9" s="115"/>
      <c r="I9" s="115"/>
      <c r="J9" s="115"/>
      <c r="K9" s="115"/>
      <c r="L9" s="115"/>
      <c r="M9" s="115"/>
      <c r="N9" s="97"/>
      <c r="O9" s="97"/>
      <c r="P9" s="100"/>
      <c r="Q9" s="103"/>
      <c r="R9" s="182"/>
      <c r="S9" s="191"/>
      <c r="T9" s="118"/>
      <c r="U9" s="30" t="s">
        <v>236</v>
      </c>
      <c r="V9" s="31"/>
      <c r="W9" s="31">
        <v>0.15</v>
      </c>
      <c r="X9" s="31"/>
      <c r="Y9" s="31"/>
      <c r="Z9" s="31"/>
      <c r="AA9" s="31">
        <v>0.1</v>
      </c>
      <c r="AB9" s="31"/>
      <c r="AC9" s="31"/>
      <c r="AD9" s="31"/>
      <c r="AE9" s="31"/>
      <c r="AF9" s="31"/>
      <c r="AG9" s="31"/>
      <c r="AH9" s="31"/>
      <c r="AI9" s="31"/>
      <c r="AJ9" s="31"/>
      <c r="AK9" s="31"/>
      <c r="AL9" s="31"/>
      <c r="AM9" s="31"/>
      <c r="AN9" s="32">
        <f t="shared" ref="AN9:AN72" si="1">V9+W9+X9+Y9+Z9+AA9</f>
        <v>0.25</v>
      </c>
      <c r="AO9" s="33"/>
      <c r="AP9" s="121"/>
      <c r="AQ9" s="124"/>
      <c r="AR9" s="106"/>
      <c r="AS9" s="127"/>
    </row>
    <row r="10" spans="1:45" s="1" customFormat="1" ht="114.75" customHeight="1" x14ac:dyDescent="0.3">
      <c r="A10" s="112"/>
      <c r="B10" s="115"/>
      <c r="C10" s="115"/>
      <c r="D10" s="115"/>
      <c r="E10" s="115"/>
      <c r="F10" s="115"/>
      <c r="G10" s="115"/>
      <c r="H10" s="115"/>
      <c r="I10" s="115"/>
      <c r="J10" s="115"/>
      <c r="K10" s="115"/>
      <c r="L10" s="115"/>
      <c r="M10" s="115"/>
      <c r="N10" s="97"/>
      <c r="O10" s="97"/>
      <c r="P10" s="100"/>
      <c r="Q10" s="103"/>
      <c r="R10" s="182"/>
      <c r="S10" s="191"/>
      <c r="T10" s="118"/>
      <c r="U10" s="34" t="s">
        <v>237</v>
      </c>
      <c r="V10" s="31">
        <v>0.25</v>
      </c>
      <c r="W10" s="31"/>
      <c r="X10" s="31"/>
      <c r="Y10" s="31"/>
      <c r="Z10" s="31">
        <v>0.15</v>
      </c>
      <c r="AA10" s="31"/>
      <c r="AB10" s="31"/>
      <c r="AC10" s="31"/>
      <c r="AD10" s="31"/>
      <c r="AE10" s="31"/>
      <c r="AF10" s="31"/>
      <c r="AG10" s="31"/>
      <c r="AH10" s="31"/>
      <c r="AI10" s="31"/>
      <c r="AJ10" s="31"/>
      <c r="AK10" s="31"/>
      <c r="AL10" s="31"/>
      <c r="AM10" s="31"/>
      <c r="AN10" s="32">
        <f t="shared" si="1"/>
        <v>0.4</v>
      </c>
      <c r="AO10" s="33"/>
      <c r="AP10" s="121"/>
      <c r="AQ10" s="124"/>
      <c r="AR10" s="106"/>
      <c r="AS10" s="127"/>
    </row>
    <row r="11" spans="1:45" s="1" customFormat="1" ht="78.75" customHeight="1" x14ac:dyDescent="0.3">
      <c r="A11" s="112"/>
      <c r="B11" s="115"/>
      <c r="C11" s="115"/>
      <c r="D11" s="115"/>
      <c r="E11" s="115"/>
      <c r="F11" s="115"/>
      <c r="G11" s="115"/>
      <c r="H11" s="115"/>
      <c r="I11" s="115"/>
      <c r="J11" s="115"/>
      <c r="K11" s="115"/>
      <c r="L11" s="115"/>
      <c r="M11" s="115"/>
      <c r="N11" s="97"/>
      <c r="O11" s="97"/>
      <c r="P11" s="100"/>
      <c r="Q11" s="103"/>
      <c r="R11" s="182"/>
      <c r="S11" s="191"/>
      <c r="T11" s="118"/>
      <c r="U11" s="34" t="s">
        <v>238</v>
      </c>
      <c r="V11" s="31"/>
      <c r="W11" s="31">
        <v>0.15</v>
      </c>
      <c r="X11" s="31"/>
      <c r="Y11" s="31"/>
      <c r="Z11" s="31"/>
      <c r="AA11" s="31">
        <v>0.1</v>
      </c>
      <c r="AB11" s="31"/>
      <c r="AC11" s="31"/>
      <c r="AD11" s="31"/>
      <c r="AE11" s="31"/>
      <c r="AF11" s="31"/>
      <c r="AG11" s="31"/>
      <c r="AH11" s="31"/>
      <c r="AI11" s="31"/>
      <c r="AJ11" s="31"/>
      <c r="AK11" s="31"/>
      <c r="AL11" s="31"/>
      <c r="AM11" s="31"/>
      <c r="AN11" s="32">
        <f t="shared" si="1"/>
        <v>0.25</v>
      </c>
      <c r="AO11" s="33"/>
      <c r="AP11" s="121"/>
      <c r="AQ11" s="124"/>
      <c r="AR11" s="106"/>
      <c r="AS11" s="127"/>
    </row>
    <row r="12" spans="1:45" s="1" customFormat="1" ht="82.5" customHeight="1" x14ac:dyDescent="0.3">
      <c r="A12" s="112"/>
      <c r="B12" s="115"/>
      <c r="C12" s="115"/>
      <c r="D12" s="115"/>
      <c r="E12" s="115"/>
      <c r="F12" s="115"/>
      <c r="G12" s="115"/>
      <c r="H12" s="115"/>
      <c r="I12" s="115"/>
      <c r="J12" s="115"/>
      <c r="K12" s="115"/>
      <c r="L12" s="115"/>
      <c r="M12" s="115"/>
      <c r="N12" s="97"/>
      <c r="O12" s="97"/>
      <c r="P12" s="100"/>
      <c r="Q12" s="103"/>
      <c r="R12" s="182"/>
      <c r="S12" s="191"/>
      <c r="T12" s="118"/>
      <c r="U12" s="30" t="s">
        <v>239</v>
      </c>
      <c r="V12" s="31"/>
      <c r="W12" s="31">
        <v>0.15</v>
      </c>
      <c r="X12" s="31"/>
      <c r="Y12" s="31"/>
      <c r="Z12" s="31"/>
      <c r="AA12" s="31">
        <v>0.1</v>
      </c>
      <c r="AB12" s="31"/>
      <c r="AC12" s="31"/>
      <c r="AD12" s="31"/>
      <c r="AE12" s="31"/>
      <c r="AF12" s="31"/>
      <c r="AG12" s="31"/>
      <c r="AH12" s="31"/>
      <c r="AI12" s="31"/>
      <c r="AJ12" s="31"/>
      <c r="AK12" s="31"/>
      <c r="AL12" s="31"/>
      <c r="AM12" s="31"/>
      <c r="AN12" s="32">
        <f t="shared" si="1"/>
        <v>0.25</v>
      </c>
      <c r="AO12" s="33"/>
      <c r="AP12" s="121"/>
      <c r="AQ12" s="124"/>
      <c r="AR12" s="106"/>
      <c r="AS12" s="127"/>
    </row>
    <row r="13" spans="1:45" s="1" customFormat="1" ht="65.25" customHeight="1" x14ac:dyDescent="0.3">
      <c r="A13" s="112"/>
      <c r="B13" s="115"/>
      <c r="C13" s="115"/>
      <c r="D13" s="115"/>
      <c r="E13" s="115"/>
      <c r="F13" s="115"/>
      <c r="G13" s="115"/>
      <c r="H13" s="115"/>
      <c r="I13" s="115"/>
      <c r="J13" s="115"/>
      <c r="K13" s="115"/>
      <c r="L13" s="115"/>
      <c r="M13" s="115"/>
      <c r="N13" s="97"/>
      <c r="O13" s="97"/>
      <c r="P13" s="100"/>
      <c r="Q13" s="103"/>
      <c r="R13" s="182"/>
      <c r="S13" s="191"/>
      <c r="T13" s="118"/>
      <c r="U13" s="30" t="s">
        <v>240</v>
      </c>
      <c r="V13" s="31"/>
      <c r="W13" s="31">
        <v>0.15</v>
      </c>
      <c r="X13" s="31"/>
      <c r="Y13" s="31"/>
      <c r="Z13" s="31"/>
      <c r="AA13" s="31">
        <v>0.1</v>
      </c>
      <c r="AB13" s="31"/>
      <c r="AC13" s="31"/>
      <c r="AD13" s="31"/>
      <c r="AE13" s="31"/>
      <c r="AF13" s="31"/>
      <c r="AG13" s="31"/>
      <c r="AH13" s="31"/>
      <c r="AI13" s="31"/>
      <c r="AJ13" s="31"/>
      <c r="AK13" s="31"/>
      <c r="AL13" s="31"/>
      <c r="AM13" s="31"/>
      <c r="AN13" s="32">
        <f t="shared" si="1"/>
        <v>0.25</v>
      </c>
      <c r="AO13" s="33"/>
      <c r="AP13" s="121"/>
      <c r="AQ13" s="124"/>
      <c r="AR13" s="106"/>
      <c r="AS13" s="127"/>
    </row>
    <row r="14" spans="1:45" s="1" customFormat="1" ht="48" customHeight="1" x14ac:dyDescent="0.3">
      <c r="A14" s="112"/>
      <c r="B14" s="115"/>
      <c r="C14" s="115"/>
      <c r="D14" s="115"/>
      <c r="E14" s="115"/>
      <c r="F14" s="115"/>
      <c r="G14" s="115"/>
      <c r="H14" s="115"/>
      <c r="I14" s="115"/>
      <c r="J14" s="115"/>
      <c r="K14" s="115"/>
      <c r="L14" s="115"/>
      <c r="M14" s="115"/>
      <c r="N14" s="97"/>
      <c r="O14" s="97"/>
      <c r="P14" s="100"/>
      <c r="Q14" s="103"/>
      <c r="R14" s="182"/>
      <c r="S14" s="191"/>
      <c r="T14" s="118"/>
      <c r="U14" s="30" t="s">
        <v>241</v>
      </c>
      <c r="V14" s="31">
        <v>0.25</v>
      </c>
      <c r="W14" s="31"/>
      <c r="X14" s="31"/>
      <c r="Y14" s="31"/>
      <c r="Z14" s="31">
        <v>0.15</v>
      </c>
      <c r="AA14" s="31"/>
      <c r="AB14" s="31"/>
      <c r="AC14" s="31"/>
      <c r="AD14" s="31"/>
      <c r="AE14" s="31"/>
      <c r="AF14" s="31"/>
      <c r="AG14" s="31"/>
      <c r="AH14" s="31"/>
      <c r="AI14" s="31"/>
      <c r="AJ14" s="31"/>
      <c r="AK14" s="31"/>
      <c r="AL14" s="31"/>
      <c r="AM14" s="31"/>
      <c r="AN14" s="32">
        <f t="shared" si="1"/>
        <v>0.4</v>
      </c>
      <c r="AO14" s="33"/>
      <c r="AP14" s="121"/>
      <c r="AQ14" s="124"/>
      <c r="AR14" s="106"/>
      <c r="AS14" s="127"/>
    </row>
    <row r="15" spans="1:45" s="1" customFormat="1" ht="54" x14ac:dyDescent="0.3">
      <c r="A15" s="112"/>
      <c r="B15" s="115"/>
      <c r="C15" s="115"/>
      <c r="D15" s="115"/>
      <c r="E15" s="115"/>
      <c r="F15" s="115"/>
      <c r="G15" s="115"/>
      <c r="H15" s="115"/>
      <c r="I15" s="115"/>
      <c r="J15" s="115"/>
      <c r="K15" s="115"/>
      <c r="L15" s="115"/>
      <c r="M15" s="115"/>
      <c r="N15" s="97"/>
      <c r="O15" s="97"/>
      <c r="P15" s="100"/>
      <c r="Q15" s="103"/>
      <c r="R15" s="182"/>
      <c r="S15" s="191"/>
      <c r="T15" s="118"/>
      <c r="U15" s="30" t="s">
        <v>242</v>
      </c>
      <c r="V15" s="31">
        <v>0.25</v>
      </c>
      <c r="W15" s="31"/>
      <c r="X15" s="31"/>
      <c r="Y15" s="31"/>
      <c r="Z15" s="31">
        <v>0.15</v>
      </c>
      <c r="AA15" s="31"/>
      <c r="AB15" s="31"/>
      <c r="AC15" s="31"/>
      <c r="AD15" s="31"/>
      <c r="AE15" s="31"/>
      <c r="AF15" s="31"/>
      <c r="AG15" s="31"/>
      <c r="AH15" s="31"/>
      <c r="AI15" s="31"/>
      <c r="AJ15" s="31"/>
      <c r="AK15" s="31"/>
      <c r="AL15" s="31"/>
      <c r="AM15" s="31"/>
      <c r="AN15" s="32">
        <f t="shared" si="1"/>
        <v>0.4</v>
      </c>
      <c r="AO15" s="33"/>
      <c r="AP15" s="121"/>
      <c r="AQ15" s="124"/>
      <c r="AR15" s="106"/>
      <c r="AS15" s="127"/>
    </row>
    <row r="16" spans="1:45" s="1" customFormat="1" ht="36" x14ac:dyDescent="0.3">
      <c r="A16" s="112"/>
      <c r="B16" s="115"/>
      <c r="C16" s="115"/>
      <c r="D16" s="115"/>
      <c r="E16" s="115"/>
      <c r="F16" s="115"/>
      <c r="G16" s="115"/>
      <c r="H16" s="115"/>
      <c r="I16" s="115"/>
      <c r="J16" s="115"/>
      <c r="K16" s="115"/>
      <c r="L16" s="115"/>
      <c r="M16" s="115"/>
      <c r="N16" s="97"/>
      <c r="O16" s="97"/>
      <c r="P16" s="100"/>
      <c r="Q16" s="103"/>
      <c r="R16" s="182"/>
      <c r="S16" s="191"/>
      <c r="T16" s="118"/>
      <c r="U16" s="30" t="s">
        <v>243</v>
      </c>
      <c r="V16" s="31"/>
      <c r="W16" s="31">
        <v>0.15</v>
      </c>
      <c r="X16" s="31"/>
      <c r="Y16" s="31"/>
      <c r="Z16" s="31">
        <v>0.15</v>
      </c>
      <c r="AA16" s="31"/>
      <c r="AB16" s="31"/>
      <c r="AC16" s="31"/>
      <c r="AD16" s="31"/>
      <c r="AE16" s="31"/>
      <c r="AF16" s="31"/>
      <c r="AG16" s="31"/>
      <c r="AH16" s="31"/>
      <c r="AI16" s="31"/>
      <c r="AJ16" s="31"/>
      <c r="AK16" s="31"/>
      <c r="AL16" s="31"/>
      <c r="AM16" s="31"/>
      <c r="AN16" s="32">
        <f t="shared" si="1"/>
        <v>0.3</v>
      </c>
      <c r="AO16" s="33"/>
      <c r="AP16" s="121"/>
      <c r="AQ16" s="124"/>
      <c r="AR16" s="106"/>
      <c r="AS16" s="127"/>
    </row>
    <row r="17" spans="1:45" s="1" customFormat="1" ht="20.100000000000001" customHeight="1" x14ac:dyDescent="0.3">
      <c r="A17" s="112"/>
      <c r="B17" s="115"/>
      <c r="C17" s="115"/>
      <c r="D17" s="115"/>
      <c r="E17" s="115"/>
      <c r="F17" s="115"/>
      <c r="G17" s="115"/>
      <c r="H17" s="115"/>
      <c r="I17" s="115"/>
      <c r="J17" s="115"/>
      <c r="K17" s="115"/>
      <c r="L17" s="115"/>
      <c r="M17" s="115"/>
      <c r="N17" s="97"/>
      <c r="O17" s="97"/>
      <c r="P17" s="100"/>
      <c r="Q17" s="103"/>
      <c r="R17" s="182"/>
      <c r="S17" s="191"/>
      <c r="T17" s="118"/>
      <c r="U17" s="30" t="s">
        <v>244</v>
      </c>
      <c r="V17" s="31">
        <v>0.25</v>
      </c>
      <c r="W17" s="31"/>
      <c r="X17" s="31"/>
      <c r="Y17" s="31"/>
      <c r="Z17" s="31">
        <v>0.15</v>
      </c>
      <c r="AA17" s="31"/>
      <c r="AB17" s="31"/>
      <c r="AC17" s="31"/>
      <c r="AD17" s="31"/>
      <c r="AE17" s="31"/>
      <c r="AF17" s="31"/>
      <c r="AG17" s="31"/>
      <c r="AH17" s="31"/>
      <c r="AI17" s="31"/>
      <c r="AJ17" s="31"/>
      <c r="AK17" s="31"/>
      <c r="AL17" s="31"/>
      <c r="AM17" s="31"/>
      <c r="AN17" s="32">
        <f t="shared" si="1"/>
        <v>0.4</v>
      </c>
      <c r="AO17" s="33"/>
      <c r="AP17" s="121"/>
      <c r="AQ17" s="124"/>
      <c r="AR17" s="106"/>
      <c r="AS17" s="127"/>
    </row>
    <row r="18" spans="1:45" s="1" customFormat="1" ht="31.5" customHeight="1" thickBot="1" x14ac:dyDescent="0.35">
      <c r="A18" s="112"/>
      <c r="B18" s="115"/>
      <c r="C18" s="115"/>
      <c r="D18" s="115"/>
      <c r="E18" s="115"/>
      <c r="F18" s="115"/>
      <c r="G18" s="115"/>
      <c r="H18" s="115"/>
      <c r="I18" s="115"/>
      <c r="J18" s="115"/>
      <c r="K18" s="115"/>
      <c r="L18" s="115"/>
      <c r="M18" s="115"/>
      <c r="N18" s="97"/>
      <c r="O18" s="97"/>
      <c r="P18" s="100"/>
      <c r="Q18" s="103"/>
      <c r="R18" s="182"/>
      <c r="S18" s="191"/>
      <c r="T18" s="118"/>
      <c r="U18" s="30" t="s">
        <v>245</v>
      </c>
      <c r="V18" s="31">
        <v>0.25</v>
      </c>
      <c r="W18" s="31"/>
      <c r="X18" s="31"/>
      <c r="Y18" s="31"/>
      <c r="Z18" s="31">
        <v>0.15</v>
      </c>
      <c r="AA18" s="31"/>
      <c r="AB18" s="31"/>
      <c r="AC18" s="31"/>
      <c r="AD18" s="31"/>
      <c r="AE18" s="31"/>
      <c r="AF18" s="31"/>
      <c r="AG18" s="31"/>
      <c r="AH18" s="31"/>
      <c r="AI18" s="31"/>
      <c r="AJ18" s="31"/>
      <c r="AK18" s="31"/>
      <c r="AL18" s="31"/>
      <c r="AM18" s="31"/>
      <c r="AN18" s="32">
        <f t="shared" si="1"/>
        <v>0.4</v>
      </c>
      <c r="AO18" s="33"/>
      <c r="AP18" s="121"/>
      <c r="AQ18" s="124"/>
      <c r="AR18" s="106"/>
      <c r="AS18" s="127"/>
    </row>
    <row r="19" spans="1:45" s="1" customFormat="1" ht="19.5" hidden="1" customHeight="1" thickBot="1" x14ac:dyDescent="0.35">
      <c r="A19" s="112"/>
      <c r="B19" s="115"/>
      <c r="C19" s="115"/>
      <c r="D19" s="115"/>
      <c r="E19" s="115"/>
      <c r="F19" s="115"/>
      <c r="G19" s="115"/>
      <c r="H19" s="115"/>
      <c r="I19" s="115"/>
      <c r="J19" s="115"/>
      <c r="K19" s="115"/>
      <c r="L19" s="115"/>
      <c r="M19" s="115"/>
      <c r="N19" s="97"/>
      <c r="O19" s="97"/>
      <c r="P19" s="100"/>
      <c r="Q19" s="103"/>
      <c r="R19" s="182"/>
      <c r="S19" s="191"/>
      <c r="T19" s="118"/>
      <c r="U19" s="30"/>
      <c r="V19" s="31"/>
      <c r="W19" s="31"/>
      <c r="X19" s="31"/>
      <c r="Y19" s="31"/>
      <c r="Z19" s="31"/>
      <c r="AA19" s="31"/>
      <c r="AB19" s="31"/>
      <c r="AC19" s="31"/>
      <c r="AD19" s="31"/>
      <c r="AE19" s="31"/>
      <c r="AF19" s="31"/>
      <c r="AG19" s="31"/>
      <c r="AH19" s="31"/>
      <c r="AI19" s="31"/>
      <c r="AJ19" s="31"/>
      <c r="AK19" s="31"/>
      <c r="AL19" s="31"/>
      <c r="AM19" s="31"/>
      <c r="AN19" s="32">
        <f t="shared" si="1"/>
        <v>0</v>
      </c>
      <c r="AO19" s="33"/>
      <c r="AP19" s="121"/>
      <c r="AQ19" s="124"/>
      <c r="AR19" s="106"/>
      <c r="AS19" s="127"/>
    </row>
    <row r="20" spans="1:45" s="1" customFormat="1" ht="19.5" hidden="1" customHeight="1" thickBot="1" x14ac:dyDescent="0.35">
      <c r="A20" s="112"/>
      <c r="B20" s="115"/>
      <c r="C20" s="115"/>
      <c r="D20" s="115"/>
      <c r="E20" s="115"/>
      <c r="F20" s="115"/>
      <c r="G20" s="115"/>
      <c r="H20" s="115"/>
      <c r="I20" s="115"/>
      <c r="J20" s="115"/>
      <c r="K20" s="115"/>
      <c r="L20" s="115"/>
      <c r="M20" s="115"/>
      <c r="N20" s="97"/>
      <c r="O20" s="97"/>
      <c r="P20" s="100"/>
      <c r="Q20" s="103"/>
      <c r="R20" s="182"/>
      <c r="S20" s="191"/>
      <c r="T20" s="118"/>
      <c r="U20" s="30"/>
      <c r="V20" s="31"/>
      <c r="W20" s="31"/>
      <c r="X20" s="31"/>
      <c r="Y20" s="31"/>
      <c r="Z20" s="31"/>
      <c r="AA20" s="31"/>
      <c r="AB20" s="31"/>
      <c r="AC20" s="31"/>
      <c r="AD20" s="31"/>
      <c r="AE20" s="31"/>
      <c r="AF20" s="31"/>
      <c r="AG20" s="31"/>
      <c r="AH20" s="31"/>
      <c r="AI20" s="31"/>
      <c r="AJ20" s="31"/>
      <c r="AK20" s="31"/>
      <c r="AL20" s="31"/>
      <c r="AM20" s="31"/>
      <c r="AN20" s="32">
        <f t="shared" si="1"/>
        <v>0</v>
      </c>
      <c r="AO20" s="33"/>
      <c r="AP20" s="121"/>
      <c r="AQ20" s="124"/>
      <c r="AR20" s="106"/>
      <c r="AS20" s="127"/>
    </row>
    <row r="21" spans="1:45" s="1" customFormat="1" ht="19.5" hidden="1" customHeight="1" thickBot="1" x14ac:dyDescent="0.35">
      <c r="A21" s="113"/>
      <c r="B21" s="116"/>
      <c r="C21" s="116"/>
      <c r="D21" s="116"/>
      <c r="E21" s="116"/>
      <c r="F21" s="116"/>
      <c r="G21" s="116"/>
      <c r="H21" s="116"/>
      <c r="I21" s="116"/>
      <c r="J21" s="116"/>
      <c r="K21" s="116"/>
      <c r="L21" s="116"/>
      <c r="M21" s="116"/>
      <c r="N21" s="98"/>
      <c r="O21" s="98"/>
      <c r="P21" s="101"/>
      <c r="Q21" s="104"/>
      <c r="R21" s="183"/>
      <c r="S21" s="192"/>
      <c r="T21" s="119"/>
      <c r="U21" s="40"/>
      <c r="V21" s="41"/>
      <c r="W21" s="41"/>
      <c r="X21" s="41"/>
      <c r="Y21" s="41"/>
      <c r="Z21" s="41"/>
      <c r="AA21" s="41"/>
      <c r="AB21" s="41"/>
      <c r="AC21" s="41"/>
      <c r="AD21" s="41"/>
      <c r="AE21" s="41"/>
      <c r="AF21" s="41"/>
      <c r="AG21" s="41"/>
      <c r="AH21" s="41"/>
      <c r="AI21" s="41"/>
      <c r="AJ21" s="41"/>
      <c r="AK21" s="41"/>
      <c r="AL21" s="41"/>
      <c r="AM21" s="41"/>
      <c r="AN21" s="42">
        <f t="shared" si="1"/>
        <v>0</v>
      </c>
      <c r="AO21" s="39"/>
      <c r="AP21" s="122"/>
      <c r="AQ21" s="125"/>
      <c r="AR21" s="107"/>
      <c r="AS21" s="128"/>
    </row>
    <row r="22" spans="1:45" ht="141" customHeight="1" x14ac:dyDescent="0.35">
      <c r="A22" s="111" t="s">
        <v>246</v>
      </c>
      <c r="B22" s="114" t="s">
        <v>231</v>
      </c>
      <c r="C22" s="114" t="s">
        <v>247</v>
      </c>
      <c r="D22" s="114"/>
      <c r="E22" s="114"/>
      <c r="F22" s="114" t="s">
        <v>80</v>
      </c>
      <c r="G22" s="114" t="s">
        <v>79</v>
      </c>
      <c r="H22" s="114"/>
      <c r="I22" s="114"/>
      <c r="J22" s="114"/>
      <c r="K22" s="114"/>
      <c r="L22" s="114"/>
      <c r="M22" s="114" t="s">
        <v>5</v>
      </c>
      <c r="N22" s="96" t="s">
        <v>248</v>
      </c>
      <c r="O22" s="96" t="s">
        <v>249</v>
      </c>
      <c r="P22" s="99">
        <v>0.6</v>
      </c>
      <c r="Q22" s="102">
        <v>0.6</v>
      </c>
      <c r="R22" s="181" t="s">
        <v>12</v>
      </c>
      <c r="S22" s="108">
        <f>(P22*Q22)*10000</f>
        <v>3600</v>
      </c>
      <c r="T22" s="117" t="s">
        <v>9</v>
      </c>
      <c r="U22" s="36" t="s">
        <v>250</v>
      </c>
      <c r="V22" s="37">
        <v>0.25</v>
      </c>
      <c r="W22" s="37"/>
      <c r="X22" s="37"/>
      <c r="Y22" s="37"/>
      <c r="Z22" s="37"/>
      <c r="AA22" s="37">
        <v>0.1</v>
      </c>
      <c r="AB22" s="37"/>
      <c r="AC22" s="37"/>
      <c r="AD22" s="37"/>
      <c r="AE22" s="37"/>
      <c r="AF22" s="37"/>
      <c r="AG22" s="37"/>
      <c r="AH22" s="37"/>
      <c r="AI22" s="37"/>
      <c r="AJ22" s="37"/>
      <c r="AK22" s="37"/>
      <c r="AL22" s="37"/>
      <c r="AM22" s="37"/>
      <c r="AN22" s="38">
        <f t="shared" si="1"/>
        <v>0.35</v>
      </c>
      <c r="AO22" s="35"/>
      <c r="AP22" s="120">
        <f t="shared" ref="AP22" si="2">P22*(1-AN22)*(1-AN23)*(1-AN24)*(1-AN25)*(1-AN26)*(1-AN27)*(1-AN28)*(1-AN29)*(1-AN30)*(1-AN31)*(1-AN32)*(1-AN33)*(1-AN34)*(1-AN35)</f>
        <v>4.1708671874999999E-2</v>
      </c>
      <c r="AQ22" s="123">
        <f>Q22</f>
        <v>0.6</v>
      </c>
      <c r="AR22" s="105" t="str">
        <f t="shared" ref="AR22" si="3">IF(AS22&lt;=1600,"BAJO",(IF(AND(AS22&gt;1600,AS22&lt;=3600),"MODERADO",IF(AND(AS22&gt;3600,AS22&lt;=4800),"ALTO",IF(AND(AS22&gt;4800,AS22&lt;10000),"CATASTRÓFICO")))))</f>
        <v>BAJO</v>
      </c>
      <c r="AS22" s="126">
        <f t="shared" ref="AS22" si="4">(AP22*AQ22)*10000</f>
        <v>250.25203124999999</v>
      </c>
    </row>
    <row r="23" spans="1:45" ht="54" x14ac:dyDescent="0.35">
      <c r="A23" s="112"/>
      <c r="B23" s="115"/>
      <c r="C23" s="115"/>
      <c r="D23" s="115"/>
      <c r="E23" s="115"/>
      <c r="F23" s="115"/>
      <c r="G23" s="115"/>
      <c r="H23" s="115"/>
      <c r="I23" s="115"/>
      <c r="J23" s="115"/>
      <c r="K23" s="115"/>
      <c r="L23" s="115"/>
      <c r="M23" s="115"/>
      <c r="N23" s="97"/>
      <c r="O23" s="97"/>
      <c r="P23" s="100"/>
      <c r="Q23" s="103"/>
      <c r="R23" s="182"/>
      <c r="S23" s="109"/>
      <c r="T23" s="118"/>
      <c r="U23" s="30" t="s">
        <v>251</v>
      </c>
      <c r="V23" s="31">
        <v>0.25</v>
      </c>
      <c r="W23" s="31"/>
      <c r="X23" s="31"/>
      <c r="Y23" s="31"/>
      <c r="Z23" s="31"/>
      <c r="AA23" s="31">
        <v>0.1</v>
      </c>
      <c r="AB23" s="31"/>
      <c r="AC23" s="31"/>
      <c r="AD23" s="31"/>
      <c r="AE23" s="31"/>
      <c r="AF23" s="31"/>
      <c r="AG23" s="31"/>
      <c r="AH23" s="31"/>
      <c r="AI23" s="31"/>
      <c r="AJ23" s="31"/>
      <c r="AK23" s="31"/>
      <c r="AL23" s="31"/>
      <c r="AM23" s="31"/>
      <c r="AN23" s="32">
        <f t="shared" si="1"/>
        <v>0.35</v>
      </c>
      <c r="AO23" s="33"/>
      <c r="AP23" s="121"/>
      <c r="AQ23" s="124"/>
      <c r="AR23" s="106"/>
      <c r="AS23" s="127"/>
    </row>
    <row r="24" spans="1:45" ht="20.100000000000001" customHeight="1" x14ac:dyDescent="0.35">
      <c r="A24" s="112"/>
      <c r="B24" s="115"/>
      <c r="C24" s="115"/>
      <c r="D24" s="115"/>
      <c r="E24" s="115"/>
      <c r="F24" s="115"/>
      <c r="G24" s="115"/>
      <c r="H24" s="115"/>
      <c r="I24" s="115"/>
      <c r="J24" s="115"/>
      <c r="K24" s="115"/>
      <c r="L24" s="115"/>
      <c r="M24" s="115"/>
      <c r="N24" s="97"/>
      <c r="O24" s="97"/>
      <c r="P24" s="100"/>
      <c r="Q24" s="103"/>
      <c r="R24" s="182"/>
      <c r="S24" s="109"/>
      <c r="T24" s="118"/>
      <c r="U24" s="34" t="s">
        <v>252</v>
      </c>
      <c r="V24" s="31"/>
      <c r="W24" s="31">
        <v>0.15</v>
      </c>
      <c r="X24" s="31"/>
      <c r="Y24" s="31"/>
      <c r="Z24" s="31"/>
      <c r="AA24" s="31">
        <v>0.1</v>
      </c>
      <c r="AB24" s="31"/>
      <c r="AC24" s="31"/>
      <c r="AD24" s="31"/>
      <c r="AE24" s="31"/>
      <c r="AF24" s="31"/>
      <c r="AG24" s="31"/>
      <c r="AH24" s="31"/>
      <c r="AI24" s="31"/>
      <c r="AJ24" s="31"/>
      <c r="AK24" s="31"/>
      <c r="AL24" s="31"/>
      <c r="AM24" s="31"/>
      <c r="AN24" s="32">
        <f t="shared" si="1"/>
        <v>0.25</v>
      </c>
      <c r="AO24" s="33"/>
      <c r="AP24" s="121"/>
      <c r="AQ24" s="124"/>
      <c r="AR24" s="106"/>
      <c r="AS24" s="127"/>
    </row>
    <row r="25" spans="1:45" ht="20.100000000000001" customHeight="1" x14ac:dyDescent="0.35">
      <c r="A25" s="112"/>
      <c r="B25" s="115"/>
      <c r="C25" s="115"/>
      <c r="D25" s="115"/>
      <c r="E25" s="115"/>
      <c r="F25" s="115"/>
      <c r="G25" s="115"/>
      <c r="H25" s="115"/>
      <c r="I25" s="115"/>
      <c r="J25" s="115"/>
      <c r="K25" s="115"/>
      <c r="L25" s="115"/>
      <c r="M25" s="115"/>
      <c r="N25" s="97"/>
      <c r="O25" s="97"/>
      <c r="P25" s="100"/>
      <c r="Q25" s="103"/>
      <c r="R25" s="182"/>
      <c r="S25" s="109"/>
      <c r="T25" s="118"/>
      <c r="U25" s="34" t="s">
        <v>253</v>
      </c>
      <c r="V25" s="31"/>
      <c r="W25" s="31">
        <v>0.15</v>
      </c>
      <c r="X25" s="31"/>
      <c r="Y25" s="31"/>
      <c r="Z25" s="31"/>
      <c r="AA25" s="31">
        <v>0.1</v>
      </c>
      <c r="AB25" s="31"/>
      <c r="AC25" s="31"/>
      <c r="AD25" s="31"/>
      <c r="AE25" s="31"/>
      <c r="AF25" s="31"/>
      <c r="AG25" s="31"/>
      <c r="AH25" s="31"/>
      <c r="AI25" s="31"/>
      <c r="AJ25" s="31"/>
      <c r="AK25" s="31"/>
      <c r="AL25" s="31"/>
      <c r="AM25" s="31"/>
      <c r="AN25" s="32">
        <f t="shared" si="1"/>
        <v>0.25</v>
      </c>
      <c r="AO25" s="33"/>
      <c r="AP25" s="121"/>
      <c r="AQ25" s="124"/>
      <c r="AR25" s="106"/>
      <c r="AS25" s="127"/>
    </row>
    <row r="26" spans="1:45" ht="20.100000000000001" customHeight="1" x14ac:dyDescent="0.35">
      <c r="A26" s="112"/>
      <c r="B26" s="115"/>
      <c r="C26" s="115"/>
      <c r="D26" s="115"/>
      <c r="E26" s="115"/>
      <c r="F26" s="115"/>
      <c r="G26" s="115"/>
      <c r="H26" s="115"/>
      <c r="I26" s="115"/>
      <c r="J26" s="115"/>
      <c r="K26" s="115"/>
      <c r="L26" s="115"/>
      <c r="M26" s="115"/>
      <c r="N26" s="97"/>
      <c r="O26" s="97"/>
      <c r="P26" s="100"/>
      <c r="Q26" s="103"/>
      <c r="R26" s="182"/>
      <c r="S26" s="109"/>
      <c r="T26" s="118"/>
      <c r="U26" s="30" t="s">
        <v>254</v>
      </c>
      <c r="V26" s="31"/>
      <c r="W26" s="31">
        <v>0.15</v>
      </c>
      <c r="X26" s="31"/>
      <c r="Y26" s="31"/>
      <c r="Z26" s="31"/>
      <c r="AA26" s="31">
        <v>0.1</v>
      </c>
      <c r="AB26" s="31"/>
      <c r="AC26" s="31"/>
      <c r="AD26" s="31"/>
      <c r="AE26" s="31"/>
      <c r="AF26" s="31"/>
      <c r="AG26" s="31"/>
      <c r="AH26" s="31"/>
      <c r="AI26" s="31"/>
      <c r="AJ26" s="31"/>
      <c r="AK26" s="31"/>
      <c r="AL26" s="31"/>
      <c r="AM26" s="31"/>
      <c r="AN26" s="32">
        <f t="shared" si="1"/>
        <v>0.25</v>
      </c>
      <c r="AO26" s="33"/>
      <c r="AP26" s="121"/>
      <c r="AQ26" s="124"/>
      <c r="AR26" s="106"/>
      <c r="AS26" s="127"/>
    </row>
    <row r="27" spans="1:45" ht="36" x14ac:dyDescent="0.35">
      <c r="A27" s="112"/>
      <c r="B27" s="115"/>
      <c r="C27" s="115"/>
      <c r="D27" s="115"/>
      <c r="E27" s="115"/>
      <c r="F27" s="115"/>
      <c r="G27" s="115"/>
      <c r="H27" s="115"/>
      <c r="I27" s="115"/>
      <c r="J27" s="115"/>
      <c r="K27" s="115"/>
      <c r="L27" s="115"/>
      <c r="M27" s="115"/>
      <c r="N27" s="97"/>
      <c r="O27" s="97"/>
      <c r="P27" s="100"/>
      <c r="Q27" s="103"/>
      <c r="R27" s="182"/>
      <c r="S27" s="109"/>
      <c r="T27" s="118"/>
      <c r="U27" s="30" t="s">
        <v>255</v>
      </c>
      <c r="V27" s="31">
        <v>0.25</v>
      </c>
      <c r="W27" s="31"/>
      <c r="X27" s="31"/>
      <c r="Y27" s="31"/>
      <c r="Z27" s="31">
        <v>0.15</v>
      </c>
      <c r="AA27" s="31"/>
      <c r="AB27" s="31"/>
      <c r="AC27" s="31"/>
      <c r="AD27" s="31"/>
      <c r="AE27" s="31"/>
      <c r="AF27" s="31"/>
      <c r="AG27" s="31"/>
      <c r="AH27" s="31"/>
      <c r="AI27" s="31"/>
      <c r="AJ27" s="31"/>
      <c r="AK27" s="31"/>
      <c r="AL27" s="31"/>
      <c r="AM27" s="31"/>
      <c r="AN27" s="32">
        <f t="shared" si="1"/>
        <v>0.4</v>
      </c>
      <c r="AO27" s="33"/>
      <c r="AP27" s="121"/>
      <c r="AQ27" s="124"/>
      <c r="AR27" s="106"/>
      <c r="AS27" s="127"/>
    </row>
    <row r="28" spans="1:45" x14ac:dyDescent="0.35">
      <c r="A28" s="112"/>
      <c r="B28" s="115"/>
      <c r="C28" s="115"/>
      <c r="D28" s="115"/>
      <c r="E28" s="115"/>
      <c r="F28" s="115"/>
      <c r="G28" s="115"/>
      <c r="H28" s="115"/>
      <c r="I28" s="115"/>
      <c r="J28" s="115"/>
      <c r="K28" s="115"/>
      <c r="L28" s="115"/>
      <c r="M28" s="115"/>
      <c r="N28" s="97"/>
      <c r="O28" s="97"/>
      <c r="P28" s="100"/>
      <c r="Q28" s="103"/>
      <c r="R28" s="182"/>
      <c r="S28" s="109"/>
      <c r="T28" s="118"/>
      <c r="U28" s="30" t="s">
        <v>256</v>
      </c>
      <c r="V28" s="31">
        <v>0.25</v>
      </c>
      <c r="W28" s="31"/>
      <c r="X28" s="31"/>
      <c r="Y28" s="31"/>
      <c r="Z28" s="31"/>
      <c r="AA28" s="31">
        <v>0.1</v>
      </c>
      <c r="AB28" s="31"/>
      <c r="AC28" s="31"/>
      <c r="AD28" s="31"/>
      <c r="AE28" s="31"/>
      <c r="AF28" s="31"/>
      <c r="AG28" s="31"/>
      <c r="AH28" s="31"/>
      <c r="AI28" s="31"/>
      <c r="AJ28" s="31"/>
      <c r="AK28" s="31"/>
      <c r="AL28" s="31"/>
      <c r="AM28" s="31"/>
      <c r="AN28" s="32">
        <f t="shared" si="1"/>
        <v>0.35</v>
      </c>
      <c r="AO28" s="33"/>
      <c r="AP28" s="121"/>
      <c r="AQ28" s="124"/>
      <c r="AR28" s="106"/>
      <c r="AS28" s="127"/>
    </row>
    <row r="29" spans="1:45" ht="1.5" customHeight="1" x14ac:dyDescent="0.35">
      <c r="A29" s="112"/>
      <c r="B29" s="115"/>
      <c r="C29" s="115"/>
      <c r="D29" s="115"/>
      <c r="E29" s="115"/>
      <c r="F29" s="115"/>
      <c r="G29" s="115"/>
      <c r="H29" s="115"/>
      <c r="I29" s="115"/>
      <c r="J29" s="115"/>
      <c r="K29" s="115"/>
      <c r="L29" s="115"/>
      <c r="M29" s="115"/>
      <c r="N29" s="97"/>
      <c r="O29" s="97"/>
      <c r="P29" s="100"/>
      <c r="Q29" s="103"/>
      <c r="R29" s="182"/>
      <c r="S29" s="109"/>
      <c r="T29" s="118"/>
      <c r="U29" s="30"/>
      <c r="V29" s="31"/>
      <c r="W29" s="31"/>
      <c r="X29" s="31"/>
      <c r="Y29" s="31"/>
      <c r="Z29" s="31"/>
      <c r="AA29" s="31"/>
      <c r="AB29" s="31"/>
      <c r="AC29" s="31"/>
      <c r="AD29" s="31"/>
      <c r="AE29" s="31"/>
      <c r="AF29" s="31"/>
      <c r="AG29" s="31"/>
      <c r="AH29" s="31"/>
      <c r="AI29" s="31"/>
      <c r="AJ29" s="31"/>
      <c r="AK29" s="31"/>
      <c r="AL29" s="31"/>
      <c r="AM29" s="31"/>
      <c r="AN29" s="32">
        <f t="shared" si="1"/>
        <v>0</v>
      </c>
      <c r="AO29" s="33"/>
      <c r="AP29" s="121"/>
      <c r="AQ29" s="124"/>
      <c r="AR29" s="106"/>
      <c r="AS29" s="127"/>
    </row>
    <row r="30" spans="1:45" ht="0.75" hidden="1" customHeight="1" thickBot="1" x14ac:dyDescent="0.4">
      <c r="A30" s="112"/>
      <c r="B30" s="115"/>
      <c r="C30" s="115"/>
      <c r="D30" s="115"/>
      <c r="E30" s="115"/>
      <c r="F30" s="115"/>
      <c r="G30" s="115"/>
      <c r="H30" s="115"/>
      <c r="I30" s="115"/>
      <c r="J30" s="115"/>
      <c r="K30" s="115"/>
      <c r="L30" s="115"/>
      <c r="M30" s="115"/>
      <c r="N30" s="97"/>
      <c r="O30" s="97"/>
      <c r="P30" s="100"/>
      <c r="Q30" s="103"/>
      <c r="R30" s="182"/>
      <c r="S30" s="109"/>
      <c r="T30" s="118"/>
      <c r="U30" s="30"/>
      <c r="V30" s="31"/>
      <c r="W30" s="31"/>
      <c r="X30" s="31"/>
      <c r="Y30" s="31"/>
      <c r="Z30" s="31"/>
      <c r="AA30" s="31"/>
      <c r="AB30" s="31"/>
      <c r="AC30" s="31"/>
      <c r="AD30" s="31"/>
      <c r="AE30" s="31"/>
      <c r="AF30" s="31"/>
      <c r="AG30" s="31"/>
      <c r="AH30" s="31"/>
      <c r="AI30" s="31"/>
      <c r="AJ30" s="31"/>
      <c r="AK30" s="31"/>
      <c r="AL30" s="31"/>
      <c r="AM30" s="31"/>
      <c r="AN30" s="32">
        <f t="shared" si="1"/>
        <v>0</v>
      </c>
      <c r="AO30" s="33"/>
      <c r="AP30" s="121"/>
      <c r="AQ30" s="124"/>
      <c r="AR30" s="106"/>
      <c r="AS30" s="127"/>
    </row>
    <row r="31" spans="1:45" ht="19.5" hidden="1" customHeight="1" thickBot="1" x14ac:dyDescent="0.4">
      <c r="A31" s="112"/>
      <c r="B31" s="115"/>
      <c r="C31" s="115"/>
      <c r="D31" s="115"/>
      <c r="E31" s="115"/>
      <c r="F31" s="115"/>
      <c r="G31" s="115"/>
      <c r="H31" s="115"/>
      <c r="I31" s="115"/>
      <c r="J31" s="115"/>
      <c r="K31" s="115"/>
      <c r="L31" s="115"/>
      <c r="M31" s="115"/>
      <c r="N31" s="97"/>
      <c r="O31" s="97"/>
      <c r="P31" s="100"/>
      <c r="Q31" s="103"/>
      <c r="R31" s="182"/>
      <c r="S31" s="109"/>
      <c r="T31" s="118"/>
      <c r="U31" s="30"/>
      <c r="V31" s="31"/>
      <c r="W31" s="31"/>
      <c r="X31" s="31"/>
      <c r="Y31" s="31"/>
      <c r="Z31" s="31"/>
      <c r="AA31" s="31"/>
      <c r="AB31" s="31"/>
      <c r="AC31" s="31"/>
      <c r="AD31" s="31"/>
      <c r="AE31" s="31"/>
      <c r="AF31" s="31"/>
      <c r="AG31" s="31"/>
      <c r="AH31" s="31"/>
      <c r="AI31" s="31"/>
      <c r="AJ31" s="31"/>
      <c r="AK31" s="31"/>
      <c r="AL31" s="31"/>
      <c r="AM31" s="31"/>
      <c r="AN31" s="32">
        <f t="shared" si="1"/>
        <v>0</v>
      </c>
      <c r="AO31" s="33"/>
      <c r="AP31" s="121"/>
      <c r="AQ31" s="124"/>
      <c r="AR31" s="106"/>
      <c r="AS31" s="127"/>
    </row>
    <row r="32" spans="1:45" ht="19.5" hidden="1" customHeight="1" thickBot="1" x14ac:dyDescent="0.4">
      <c r="A32" s="112"/>
      <c r="B32" s="115"/>
      <c r="C32" s="115"/>
      <c r="D32" s="115"/>
      <c r="E32" s="115"/>
      <c r="F32" s="115"/>
      <c r="G32" s="115"/>
      <c r="H32" s="115"/>
      <c r="I32" s="115"/>
      <c r="J32" s="115"/>
      <c r="K32" s="115"/>
      <c r="L32" s="115"/>
      <c r="M32" s="115"/>
      <c r="N32" s="97"/>
      <c r="O32" s="97"/>
      <c r="P32" s="100"/>
      <c r="Q32" s="103"/>
      <c r="R32" s="182"/>
      <c r="S32" s="109"/>
      <c r="T32" s="118"/>
      <c r="U32" s="30"/>
      <c r="V32" s="31"/>
      <c r="W32" s="31"/>
      <c r="X32" s="31"/>
      <c r="Y32" s="31"/>
      <c r="Z32" s="31"/>
      <c r="AA32" s="31"/>
      <c r="AB32" s="31"/>
      <c r="AC32" s="31"/>
      <c r="AD32" s="31"/>
      <c r="AE32" s="31"/>
      <c r="AF32" s="31"/>
      <c r="AG32" s="31"/>
      <c r="AH32" s="31"/>
      <c r="AI32" s="31"/>
      <c r="AJ32" s="31"/>
      <c r="AK32" s="31"/>
      <c r="AL32" s="31"/>
      <c r="AM32" s="31"/>
      <c r="AN32" s="32">
        <f t="shared" si="1"/>
        <v>0</v>
      </c>
      <c r="AO32" s="33"/>
      <c r="AP32" s="121"/>
      <c r="AQ32" s="124"/>
      <c r="AR32" s="106"/>
      <c r="AS32" s="127"/>
    </row>
    <row r="33" spans="1:45" ht="19.5" hidden="1" customHeight="1" thickBot="1" x14ac:dyDescent="0.4">
      <c r="A33" s="112"/>
      <c r="B33" s="115"/>
      <c r="C33" s="115"/>
      <c r="D33" s="115"/>
      <c r="E33" s="115"/>
      <c r="F33" s="115"/>
      <c r="G33" s="115"/>
      <c r="H33" s="115"/>
      <c r="I33" s="115"/>
      <c r="J33" s="115"/>
      <c r="K33" s="115"/>
      <c r="L33" s="115"/>
      <c r="M33" s="115"/>
      <c r="N33" s="97"/>
      <c r="O33" s="97"/>
      <c r="P33" s="100"/>
      <c r="Q33" s="103"/>
      <c r="R33" s="182"/>
      <c r="S33" s="109"/>
      <c r="T33" s="118"/>
      <c r="U33" s="30"/>
      <c r="V33" s="31"/>
      <c r="W33" s="31"/>
      <c r="X33" s="31"/>
      <c r="Y33" s="31"/>
      <c r="Z33" s="31"/>
      <c r="AA33" s="31"/>
      <c r="AB33" s="31"/>
      <c r="AC33" s="31"/>
      <c r="AD33" s="31"/>
      <c r="AE33" s="31"/>
      <c r="AF33" s="31"/>
      <c r="AG33" s="31"/>
      <c r="AH33" s="31"/>
      <c r="AI33" s="31"/>
      <c r="AJ33" s="31"/>
      <c r="AK33" s="31"/>
      <c r="AL33" s="31"/>
      <c r="AM33" s="31"/>
      <c r="AN33" s="32">
        <f t="shared" si="1"/>
        <v>0</v>
      </c>
      <c r="AO33" s="33"/>
      <c r="AP33" s="121"/>
      <c r="AQ33" s="124"/>
      <c r="AR33" s="106"/>
      <c r="AS33" s="127"/>
    </row>
    <row r="34" spans="1:45" ht="19.5" hidden="1" customHeight="1" thickBot="1" x14ac:dyDescent="0.4">
      <c r="A34" s="112"/>
      <c r="B34" s="115"/>
      <c r="C34" s="115"/>
      <c r="D34" s="115"/>
      <c r="E34" s="115"/>
      <c r="F34" s="115"/>
      <c r="G34" s="115"/>
      <c r="H34" s="115"/>
      <c r="I34" s="115"/>
      <c r="J34" s="115"/>
      <c r="K34" s="115"/>
      <c r="L34" s="115"/>
      <c r="M34" s="115"/>
      <c r="N34" s="97"/>
      <c r="O34" s="97"/>
      <c r="P34" s="100"/>
      <c r="Q34" s="103"/>
      <c r="R34" s="182"/>
      <c r="S34" s="109"/>
      <c r="T34" s="118"/>
      <c r="U34" s="30"/>
      <c r="V34" s="31"/>
      <c r="W34" s="31"/>
      <c r="X34" s="31"/>
      <c r="Y34" s="31"/>
      <c r="Z34" s="31"/>
      <c r="AA34" s="31"/>
      <c r="AB34" s="31"/>
      <c r="AC34" s="31"/>
      <c r="AD34" s="31"/>
      <c r="AE34" s="31"/>
      <c r="AF34" s="31"/>
      <c r="AG34" s="31"/>
      <c r="AH34" s="31"/>
      <c r="AI34" s="31"/>
      <c r="AJ34" s="31"/>
      <c r="AK34" s="31"/>
      <c r="AL34" s="31"/>
      <c r="AM34" s="31"/>
      <c r="AN34" s="32">
        <f t="shared" si="1"/>
        <v>0</v>
      </c>
      <c r="AO34" s="33"/>
      <c r="AP34" s="121"/>
      <c r="AQ34" s="124"/>
      <c r="AR34" s="106"/>
      <c r="AS34" s="127"/>
    </row>
    <row r="35" spans="1:45" ht="31.5" customHeight="1" thickBot="1" x14ac:dyDescent="0.4">
      <c r="A35" s="113"/>
      <c r="B35" s="116"/>
      <c r="C35" s="116"/>
      <c r="D35" s="116"/>
      <c r="E35" s="116"/>
      <c r="F35" s="116"/>
      <c r="G35" s="116"/>
      <c r="H35" s="116"/>
      <c r="I35" s="116"/>
      <c r="J35" s="116"/>
      <c r="K35" s="116"/>
      <c r="L35" s="116"/>
      <c r="M35" s="116"/>
      <c r="N35" s="98"/>
      <c r="O35" s="98"/>
      <c r="P35" s="101"/>
      <c r="Q35" s="104"/>
      <c r="R35" s="183"/>
      <c r="S35" s="110"/>
      <c r="T35" s="119"/>
      <c r="U35" s="40"/>
      <c r="V35" s="41"/>
      <c r="W35" s="41"/>
      <c r="X35" s="41"/>
      <c r="Y35" s="41"/>
      <c r="Z35" s="41"/>
      <c r="AA35" s="41"/>
      <c r="AB35" s="41"/>
      <c r="AC35" s="41"/>
      <c r="AD35" s="41"/>
      <c r="AE35" s="41"/>
      <c r="AF35" s="41"/>
      <c r="AG35" s="41"/>
      <c r="AH35" s="41"/>
      <c r="AI35" s="41"/>
      <c r="AJ35" s="41"/>
      <c r="AK35" s="41"/>
      <c r="AL35" s="41"/>
      <c r="AM35" s="41"/>
      <c r="AN35" s="42">
        <f t="shared" si="1"/>
        <v>0</v>
      </c>
      <c r="AO35" s="39"/>
      <c r="AP35" s="122"/>
      <c r="AQ35" s="125"/>
      <c r="AR35" s="107"/>
      <c r="AS35" s="128"/>
    </row>
    <row r="36" spans="1:45" ht="63.75" customHeight="1" x14ac:dyDescent="0.35">
      <c r="A36" s="111" t="s">
        <v>257</v>
      </c>
      <c r="B36" s="114" t="s">
        <v>231</v>
      </c>
      <c r="C36" s="114" t="s">
        <v>258</v>
      </c>
      <c r="D36" s="114"/>
      <c r="E36" s="114"/>
      <c r="F36" s="114"/>
      <c r="G36" s="114" t="s">
        <v>80</v>
      </c>
      <c r="H36" s="114"/>
      <c r="I36" s="114"/>
      <c r="J36" s="114"/>
      <c r="K36" s="114" t="s">
        <v>79</v>
      </c>
      <c r="L36" s="114"/>
      <c r="M36" s="114" t="s">
        <v>5</v>
      </c>
      <c r="N36" s="96" t="s">
        <v>259</v>
      </c>
      <c r="O36" s="96" t="s">
        <v>260</v>
      </c>
      <c r="P36" s="99">
        <v>0.4</v>
      </c>
      <c r="Q36" s="102">
        <v>0.4</v>
      </c>
      <c r="R36" s="181" t="s">
        <v>12</v>
      </c>
      <c r="S36" s="108">
        <f>(P36*Q36)*10000</f>
        <v>1600.0000000000002</v>
      </c>
      <c r="T36" s="117" t="s">
        <v>9</v>
      </c>
      <c r="U36" s="36" t="s">
        <v>261</v>
      </c>
      <c r="V36" s="37">
        <v>0.25</v>
      </c>
      <c r="W36" s="37"/>
      <c r="X36" s="37"/>
      <c r="Y36" s="37"/>
      <c r="Z36" s="37"/>
      <c r="AA36" s="37">
        <v>0.1</v>
      </c>
      <c r="AB36" s="37"/>
      <c r="AC36" s="37"/>
      <c r="AD36" s="37"/>
      <c r="AE36" s="37"/>
      <c r="AF36" s="37"/>
      <c r="AG36" s="37"/>
      <c r="AH36" s="37"/>
      <c r="AI36" s="37"/>
      <c r="AJ36" s="37"/>
      <c r="AK36" s="37"/>
      <c r="AL36" s="37"/>
      <c r="AM36" s="37"/>
      <c r="AN36" s="38">
        <f t="shared" si="1"/>
        <v>0.35</v>
      </c>
      <c r="AO36" s="35"/>
      <c r="AP36" s="120">
        <f t="shared" ref="AP36" si="5">P36*(1-AN36)*(1-AN37)*(1-AN38)*(1-AN39)*(1-AN40)*(1-AN41)*(1-AN42)*(1-AN43)*(1-AN44)*(1-AN45)*(1-AN46)*(1-AN47)*(1-AN48)*(1-AN49)</f>
        <v>7.0199999999999999E-2</v>
      </c>
      <c r="AQ36" s="123">
        <f>Q36</f>
        <v>0.4</v>
      </c>
      <c r="AR36" s="184" t="str">
        <f>IF(AS36&lt;=1600,"BAJO",(IF(AND(AS36&gt;1600,AS36&lt;=3600),"MODERADO",IF(AND(AS36&gt;3600,AS36&lt;=4800),"ALTO",IF(AND(AS36&gt;4800,AS36&lt;=10000),"CATASTRÓFICO")))))</f>
        <v>BAJO</v>
      </c>
      <c r="AS36" s="187">
        <f t="shared" ref="AS36" si="6">(AP36*AQ36)*10000</f>
        <v>280.8</v>
      </c>
    </row>
    <row r="37" spans="1:45" ht="117.75" customHeight="1" x14ac:dyDescent="0.35">
      <c r="A37" s="112"/>
      <c r="B37" s="115"/>
      <c r="C37" s="115"/>
      <c r="D37" s="115"/>
      <c r="E37" s="115"/>
      <c r="F37" s="115"/>
      <c r="G37" s="115"/>
      <c r="H37" s="115"/>
      <c r="I37" s="115"/>
      <c r="J37" s="115"/>
      <c r="K37" s="115"/>
      <c r="L37" s="115"/>
      <c r="M37" s="115"/>
      <c r="N37" s="97"/>
      <c r="O37" s="97"/>
      <c r="P37" s="100"/>
      <c r="Q37" s="103"/>
      <c r="R37" s="182"/>
      <c r="S37" s="109"/>
      <c r="T37" s="118"/>
      <c r="U37" s="30" t="s">
        <v>262</v>
      </c>
      <c r="V37" s="31">
        <v>0.25</v>
      </c>
      <c r="W37" s="31"/>
      <c r="X37" s="31"/>
      <c r="Y37" s="31"/>
      <c r="Z37" s="31">
        <v>0.15</v>
      </c>
      <c r="AA37" s="31"/>
      <c r="AB37" s="31"/>
      <c r="AC37" s="31"/>
      <c r="AD37" s="31"/>
      <c r="AE37" s="31"/>
      <c r="AF37" s="31"/>
      <c r="AG37" s="31"/>
      <c r="AH37" s="31"/>
      <c r="AI37" s="31"/>
      <c r="AJ37" s="31"/>
      <c r="AK37" s="31"/>
      <c r="AL37" s="31"/>
      <c r="AM37" s="31"/>
      <c r="AN37" s="32">
        <f t="shared" si="1"/>
        <v>0.4</v>
      </c>
      <c r="AO37" s="33"/>
      <c r="AP37" s="121"/>
      <c r="AQ37" s="124"/>
      <c r="AR37" s="185"/>
      <c r="AS37" s="188"/>
    </row>
    <row r="38" spans="1:45" ht="81" customHeight="1" x14ac:dyDescent="0.35">
      <c r="A38" s="112"/>
      <c r="B38" s="115"/>
      <c r="C38" s="115"/>
      <c r="D38" s="115"/>
      <c r="E38" s="115"/>
      <c r="F38" s="115"/>
      <c r="G38" s="115"/>
      <c r="H38" s="115"/>
      <c r="I38" s="115"/>
      <c r="J38" s="115"/>
      <c r="K38" s="115"/>
      <c r="L38" s="115"/>
      <c r="M38" s="115"/>
      <c r="N38" s="97"/>
      <c r="O38" s="97"/>
      <c r="P38" s="100"/>
      <c r="Q38" s="103"/>
      <c r="R38" s="182"/>
      <c r="S38" s="109"/>
      <c r="T38" s="118"/>
      <c r="U38" s="34" t="s">
        <v>263</v>
      </c>
      <c r="V38" s="31"/>
      <c r="W38" s="31">
        <v>0.15</v>
      </c>
      <c r="X38" s="31"/>
      <c r="Y38" s="31"/>
      <c r="Z38" s="31"/>
      <c r="AA38" s="31">
        <v>0.1</v>
      </c>
      <c r="AB38" s="31"/>
      <c r="AC38" s="31"/>
      <c r="AD38" s="31"/>
      <c r="AE38" s="31"/>
      <c r="AF38" s="31"/>
      <c r="AG38" s="31"/>
      <c r="AH38" s="31"/>
      <c r="AI38" s="31"/>
      <c r="AJ38" s="31"/>
      <c r="AK38" s="31"/>
      <c r="AL38" s="31"/>
      <c r="AM38" s="31"/>
      <c r="AN38" s="32">
        <f t="shared" si="1"/>
        <v>0.25</v>
      </c>
      <c r="AO38" s="33"/>
      <c r="AP38" s="121"/>
      <c r="AQ38" s="124"/>
      <c r="AR38" s="185"/>
      <c r="AS38" s="188"/>
    </row>
    <row r="39" spans="1:45" ht="126.75" customHeight="1" x14ac:dyDescent="0.35">
      <c r="A39" s="112"/>
      <c r="B39" s="115"/>
      <c r="C39" s="115"/>
      <c r="D39" s="115"/>
      <c r="E39" s="115"/>
      <c r="F39" s="115"/>
      <c r="G39" s="115"/>
      <c r="H39" s="115"/>
      <c r="I39" s="115"/>
      <c r="J39" s="115"/>
      <c r="K39" s="115"/>
      <c r="L39" s="115"/>
      <c r="M39" s="115"/>
      <c r="N39" s="97"/>
      <c r="O39" s="97"/>
      <c r="P39" s="100"/>
      <c r="Q39" s="103"/>
      <c r="R39" s="182"/>
      <c r="S39" s="109"/>
      <c r="T39" s="118"/>
      <c r="U39" s="34" t="s">
        <v>264</v>
      </c>
      <c r="V39" s="31">
        <v>0.25</v>
      </c>
      <c r="W39" s="31"/>
      <c r="X39" s="31"/>
      <c r="Y39" s="31"/>
      <c r="Z39" s="31">
        <v>0.15</v>
      </c>
      <c r="AA39" s="31"/>
      <c r="AB39" s="31"/>
      <c r="AC39" s="31"/>
      <c r="AD39" s="31"/>
      <c r="AE39" s="31"/>
      <c r="AF39" s="31"/>
      <c r="AG39" s="31"/>
      <c r="AH39" s="31"/>
      <c r="AI39" s="31"/>
      <c r="AJ39" s="31"/>
      <c r="AK39" s="31"/>
      <c r="AL39" s="31"/>
      <c r="AM39" s="31"/>
      <c r="AN39" s="32">
        <f>V39+W39+X39+Y39+Z39+AA39</f>
        <v>0.4</v>
      </c>
      <c r="AO39" s="33"/>
      <c r="AP39" s="121"/>
      <c r="AQ39" s="124"/>
      <c r="AR39" s="185"/>
      <c r="AS39" s="188"/>
    </row>
    <row r="40" spans="1:45" ht="0.75" customHeight="1" x14ac:dyDescent="0.35">
      <c r="A40" s="112"/>
      <c r="B40" s="115"/>
      <c r="C40" s="115"/>
      <c r="D40" s="115"/>
      <c r="E40" s="115"/>
      <c r="F40" s="115"/>
      <c r="G40" s="115"/>
      <c r="H40" s="115"/>
      <c r="I40" s="115"/>
      <c r="J40" s="115"/>
      <c r="K40" s="115"/>
      <c r="L40" s="115"/>
      <c r="M40" s="115"/>
      <c r="N40" s="97"/>
      <c r="O40" s="97"/>
      <c r="P40" s="100"/>
      <c r="Q40" s="103"/>
      <c r="R40" s="182"/>
      <c r="S40" s="109"/>
      <c r="T40" s="118"/>
      <c r="U40" s="30"/>
      <c r="V40" s="31"/>
      <c r="W40" s="31"/>
      <c r="X40" s="31"/>
      <c r="Y40" s="31"/>
      <c r="Z40" s="31"/>
      <c r="AA40" s="31"/>
      <c r="AB40" s="31"/>
      <c r="AC40" s="31"/>
      <c r="AD40" s="31"/>
      <c r="AE40" s="31"/>
      <c r="AF40" s="31"/>
      <c r="AG40" s="31"/>
      <c r="AH40" s="31"/>
      <c r="AI40" s="31"/>
      <c r="AJ40" s="31"/>
      <c r="AK40" s="31"/>
      <c r="AL40" s="31"/>
      <c r="AM40" s="31"/>
      <c r="AN40" s="32">
        <f t="shared" si="1"/>
        <v>0</v>
      </c>
      <c r="AO40" s="33"/>
      <c r="AP40" s="121"/>
      <c r="AQ40" s="124"/>
      <c r="AR40" s="185"/>
      <c r="AS40" s="188"/>
    </row>
    <row r="41" spans="1:45" ht="19.5" hidden="1" customHeight="1" thickBot="1" x14ac:dyDescent="0.4">
      <c r="A41" s="112"/>
      <c r="B41" s="115"/>
      <c r="C41" s="115"/>
      <c r="D41" s="115"/>
      <c r="E41" s="115"/>
      <c r="F41" s="115"/>
      <c r="G41" s="115"/>
      <c r="H41" s="115"/>
      <c r="I41" s="115"/>
      <c r="J41" s="115"/>
      <c r="K41" s="115"/>
      <c r="L41" s="115"/>
      <c r="M41" s="115"/>
      <c r="N41" s="97"/>
      <c r="O41" s="97"/>
      <c r="P41" s="100"/>
      <c r="Q41" s="103"/>
      <c r="R41" s="182"/>
      <c r="S41" s="109"/>
      <c r="T41" s="118"/>
      <c r="U41" s="30"/>
      <c r="V41" s="31"/>
      <c r="W41" s="31"/>
      <c r="X41" s="31"/>
      <c r="Y41" s="31"/>
      <c r="Z41" s="31"/>
      <c r="AA41" s="31"/>
      <c r="AB41" s="31"/>
      <c r="AC41" s="31"/>
      <c r="AD41" s="31"/>
      <c r="AE41" s="31"/>
      <c r="AF41" s="31"/>
      <c r="AG41" s="31"/>
      <c r="AH41" s="31"/>
      <c r="AI41" s="31"/>
      <c r="AJ41" s="31"/>
      <c r="AK41" s="31"/>
      <c r="AL41" s="31"/>
      <c r="AM41" s="31"/>
      <c r="AN41" s="32">
        <f t="shared" si="1"/>
        <v>0</v>
      </c>
      <c r="AO41" s="33"/>
      <c r="AP41" s="121"/>
      <c r="AQ41" s="124"/>
      <c r="AR41" s="185"/>
      <c r="AS41" s="188"/>
    </row>
    <row r="42" spans="1:45" ht="19.5" hidden="1" customHeight="1" thickBot="1" x14ac:dyDescent="0.4">
      <c r="A42" s="112"/>
      <c r="B42" s="115"/>
      <c r="C42" s="115"/>
      <c r="D42" s="115"/>
      <c r="E42" s="115"/>
      <c r="F42" s="115"/>
      <c r="G42" s="115"/>
      <c r="H42" s="115"/>
      <c r="I42" s="115"/>
      <c r="J42" s="115"/>
      <c r="K42" s="115"/>
      <c r="L42" s="115"/>
      <c r="M42" s="115"/>
      <c r="N42" s="97"/>
      <c r="O42" s="97"/>
      <c r="P42" s="100"/>
      <c r="Q42" s="103"/>
      <c r="R42" s="182"/>
      <c r="S42" s="109"/>
      <c r="T42" s="118"/>
      <c r="U42" s="30"/>
      <c r="V42" s="31"/>
      <c r="W42" s="31"/>
      <c r="X42" s="31"/>
      <c r="Y42" s="31"/>
      <c r="Z42" s="31"/>
      <c r="AA42" s="31"/>
      <c r="AB42" s="31"/>
      <c r="AC42" s="31"/>
      <c r="AD42" s="31"/>
      <c r="AE42" s="31"/>
      <c r="AF42" s="31"/>
      <c r="AG42" s="31"/>
      <c r="AH42" s="31"/>
      <c r="AI42" s="31"/>
      <c r="AJ42" s="31"/>
      <c r="AK42" s="31"/>
      <c r="AL42" s="31"/>
      <c r="AM42" s="31"/>
      <c r="AN42" s="32">
        <f t="shared" si="1"/>
        <v>0</v>
      </c>
      <c r="AO42" s="33"/>
      <c r="AP42" s="121"/>
      <c r="AQ42" s="124"/>
      <c r="AR42" s="185"/>
      <c r="AS42" s="188"/>
    </row>
    <row r="43" spans="1:45" ht="19.5" hidden="1" customHeight="1" thickBot="1" x14ac:dyDescent="0.4">
      <c r="A43" s="112"/>
      <c r="B43" s="115"/>
      <c r="C43" s="115"/>
      <c r="D43" s="115"/>
      <c r="E43" s="115"/>
      <c r="F43" s="115"/>
      <c r="G43" s="115"/>
      <c r="H43" s="115"/>
      <c r="I43" s="115"/>
      <c r="J43" s="115"/>
      <c r="K43" s="115"/>
      <c r="L43" s="115"/>
      <c r="M43" s="115"/>
      <c r="N43" s="97"/>
      <c r="O43" s="97"/>
      <c r="P43" s="100"/>
      <c r="Q43" s="103"/>
      <c r="R43" s="182"/>
      <c r="S43" s="109"/>
      <c r="T43" s="118"/>
      <c r="U43" s="30"/>
      <c r="V43" s="31"/>
      <c r="W43" s="31"/>
      <c r="X43" s="31"/>
      <c r="Y43" s="31"/>
      <c r="Z43" s="31"/>
      <c r="AA43" s="31"/>
      <c r="AB43" s="31"/>
      <c r="AC43" s="31"/>
      <c r="AD43" s="31"/>
      <c r="AE43" s="31"/>
      <c r="AF43" s="31"/>
      <c r="AG43" s="31"/>
      <c r="AH43" s="31"/>
      <c r="AI43" s="31"/>
      <c r="AJ43" s="31"/>
      <c r="AK43" s="31"/>
      <c r="AL43" s="31"/>
      <c r="AM43" s="31"/>
      <c r="AN43" s="32">
        <f t="shared" si="1"/>
        <v>0</v>
      </c>
      <c r="AO43" s="33"/>
      <c r="AP43" s="121"/>
      <c r="AQ43" s="124"/>
      <c r="AR43" s="185"/>
      <c r="AS43" s="188"/>
    </row>
    <row r="44" spans="1:45" ht="19.5" hidden="1" customHeight="1" thickBot="1" x14ac:dyDescent="0.4">
      <c r="A44" s="112"/>
      <c r="B44" s="115"/>
      <c r="C44" s="115"/>
      <c r="D44" s="115"/>
      <c r="E44" s="115"/>
      <c r="F44" s="115"/>
      <c r="G44" s="115"/>
      <c r="H44" s="115"/>
      <c r="I44" s="115"/>
      <c r="J44" s="115"/>
      <c r="K44" s="115"/>
      <c r="L44" s="115"/>
      <c r="M44" s="115"/>
      <c r="N44" s="97"/>
      <c r="O44" s="97"/>
      <c r="P44" s="100"/>
      <c r="Q44" s="103"/>
      <c r="R44" s="182"/>
      <c r="S44" s="109"/>
      <c r="T44" s="118"/>
      <c r="U44" s="30"/>
      <c r="V44" s="31"/>
      <c r="W44" s="31"/>
      <c r="X44" s="31"/>
      <c r="Y44" s="31"/>
      <c r="Z44" s="31"/>
      <c r="AA44" s="31"/>
      <c r="AB44" s="31"/>
      <c r="AC44" s="31"/>
      <c r="AD44" s="31"/>
      <c r="AE44" s="31"/>
      <c r="AF44" s="31"/>
      <c r="AG44" s="31"/>
      <c r="AH44" s="31"/>
      <c r="AI44" s="31"/>
      <c r="AJ44" s="31"/>
      <c r="AK44" s="31"/>
      <c r="AL44" s="31"/>
      <c r="AM44" s="31"/>
      <c r="AN44" s="32">
        <f t="shared" si="1"/>
        <v>0</v>
      </c>
      <c r="AO44" s="33"/>
      <c r="AP44" s="121"/>
      <c r="AQ44" s="124"/>
      <c r="AR44" s="185"/>
      <c r="AS44" s="188"/>
    </row>
    <row r="45" spans="1:45" ht="19.5" hidden="1" customHeight="1" thickBot="1" x14ac:dyDescent="0.4">
      <c r="A45" s="112"/>
      <c r="B45" s="115"/>
      <c r="C45" s="115"/>
      <c r="D45" s="115"/>
      <c r="E45" s="115"/>
      <c r="F45" s="115"/>
      <c r="G45" s="115"/>
      <c r="H45" s="115"/>
      <c r="I45" s="115"/>
      <c r="J45" s="115"/>
      <c r="K45" s="115"/>
      <c r="L45" s="115"/>
      <c r="M45" s="115"/>
      <c r="N45" s="97"/>
      <c r="O45" s="97"/>
      <c r="P45" s="100"/>
      <c r="Q45" s="103"/>
      <c r="R45" s="182"/>
      <c r="S45" s="109"/>
      <c r="T45" s="118"/>
      <c r="U45" s="30"/>
      <c r="V45" s="31"/>
      <c r="W45" s="31"/>
      <c r="X45" s="31"/>
      <c r="Y45" s="31"/>
      <c r="Z45" s="31"/>
      <c r="AA45" s="31"/>
      <c r="AB45" s="31"/>
      <c r="AC45" s="31"/>
      <c r="AD45" s="31"/>
      <c r="AE45" s="31"/>
      <c r="AF45" s="31"/>
      <c r="AG45" s="31"/>
      <c r="AH45" s="31"/>
      <c r="AI45" s="31"/>
      <c r="AJ45" s="31"/>
      <c r="AK45" s="31"/>
      <c r="AL45" s="31"/>
      <c r="AM45" s="31"/>
      <c r="AN45" s="32">
        <f t="shared" si="1"/>
        <v>0</v>
      </c>
      <c r="AO45" s="33"/>
      <c r="AP45" s="121"/>
      <c r="AQ45" s="124"/>
      <c r="AR45" s="185"/>
      <c r="AS45" s="188"/>
    </row>
    <row r="46" spans="1:45" ht="19.5" hidden="1" customHeight="1" thickBot="1" x14ac:dyDescent="0.4">
      <c r="A46" s="112"/>
      <c r="B46" s="115"/>
      <c r="C46" s="115"/>
      <c r="D46" s="115"/>
      <c r="E46" s="115"/>
      <c r="F46" s="115"/>
      <c r="G46" s="115"/>
      <c r="H46" s="115"/>
      <c r="I46" s="115"/>
      <c r="J46" s="115"/>
      <c r="K46" s="115"/>
      <c r="L46" s="115"/>
      <c r="M46" s="115"/>
      <c r="N46" s="97"/>
      <c r="O46" s="97"/>
      <c r="P46" s="100"/>
      <c r="Q46" s="103"/>
      <c r="R46" s="182"/>
      <c r="S46" s="109"/>
      <c r="T46" s="118"/>
      <c r="U46" s="30"/>
      <c r="V46" s="31"/>
      <c r="W46" s="31"/>
      <c r="X46" s="31"/>
      <c r="Y46" s="31"/>
      <c r="Z46" s="31"/>
      <c r="AA46" s="31"/>
      <c r="AB46" s="31"/>
      <c r="AC46" s="31"/>
      <c r="AD46" s="31"/>
      <c r="AE46" s="31"/>
      <c r="AF46" s="31"/>
      <c r="AG46" s="31"/>
      <c r="AH46" s="31"/>
      <c r="AI46" s="31"/>
      <c r="AJ46" s="31"/>
      <c r="AK46" s="31"/>
      <c r="AL46" s="31"/>
      <c r="AM46" s="31"/>
      <c r="AN46" s="32">
        <f t="shared" si="1"/>
        <v>0</v>
      </c>
      <c r="AO46" s="33"/>
      <c r="AP46" s="121"/>
      <c r="AQ46" s="124"/>
      <c r="AR46" s="185"/>
      <c r="AS46" s="188"/>
    </row>
    <row r="47" spans="1:45" ht="19.5" hidden="1" customHeight="1" thickBot="1" x14ac:dyDescent="0.4">
      <c r="A47" s="112"/>
      <c r="B47" s="115"/>
      <c r="C47" s="115"/>
      <c r="D47" s="115"/>
      <c r="E47" s="115"/>
      <c r="F47" s="115"/>
      <c r="G47" s="115"/>
      <c r="H47" s="115"/>
      <c r="I47" s="115"/>
      <c r="J47" s="115"/>
      <c r="K47" s="115"/>
      <c r="L47" s="115"/>
      <c r="M47" s="115"/>
      <c r="N47" s="97"/>
      <c r="O47" s="97"/>
      <c r="P47" s="100"/>
      <c r="Q47" s="103"/>
      <c r="R47" s="182"/>
      <c r="S47" s="109"/>
      <c r="T47" s="118"/>
      <c r="U47" s="30"/>
      <c r="V47" s="31"/>
      <c r="W47" s="31"/>
      <c r="X47" s="31"/>
      <c r="Y47" s="31"/>
      <c r="Z47" s="31"/>
      <c r="AA47" s="31"/>
      <c r="AB47" s="31"/>
      <c r="AC47" s="31"/>
      <c r="AD47" s="31"/>
      <c r="AE47" s="31"/>
      <c r="AF47" s="31"/>
      <c r="AG47" s="31"/>
      <c r="AH47" s="31"/>
      <c r="AI47" s="31"/>
      <c r="AJ47" s="31"/>
      <c r="AK47" s="31"/>
      <c r="AL47" s="31"/>
      <c r="AM47" s="31"/>
      <c r="AN47" s="32">
        <f t="shared" si="1"/>
        <v>0</v>
      </c>
      <c r="AO47" s="33"/>
      <c r="AP47" s="121"/>
      <c r="AQ47" s="124"/>
      <c r="AR47" s="185"/>
      <c r="AS47" s="188"/>
    </row>
    <row r="48" spans="1:45" ht="19.5" hidden="1" customHeight="1" thickBot="1" x14ac:dyDescent="0.4">
      <c r="A48" s="112"/>
      <c r="B48" s="115"/>
      <c r="C48" s="115"/>
      <c r="D48" s="115"/>
      <c r="E48" s="115"/>
      <c r="F48" s="115"/>
      <c r="G48" s="115"/>
      <c r="H48" s="115"/>
      <c r="I48" s="115"/>
      <c r="J48" s="115"/>
      <c r="K48" s="115"/>
      <c r="L48" s="115"/>
      <c r="M48" s="115"/>
      <c r="N48" s="97"/>
      <c r="O48" s="97"/>
      <c r="P48" s="100"/>
      <c r="Q48" s="103"/>
      <c r="R48" s="182"/>
      <c r="S48" s="109"/>
      <c r="T48" s="118"/>
      <c r="U48" s="30"/>
      <c r="V48" s="31"/>
      <c r="W48" s="31"/>
      <c r="X48" s="31"/>
      <c r="Y48" s="31"/>
      <c r="Z48" s="31"/>
      <c r="AA48" s="31"/>
      <c r="AB48" s="31"/>
      <c r="AC48" s="31"/>
      <c r="AD48" s="31"/>
      <c r="AE48" s="31"/>
      <c r="AF48" s="31"/>
      <c r="AG48" s="31"/>
      <c r="AH48" s="31"/>
      <c r="AI48" s="31"/>
      <c r="AJ48" s="31"/>
      <c r="AK48" s="31"/>
      <c r="AL48" s="31"/>
      <c r="AM48" s="31"/>
      <c r="AN48" s="32">
        <f t="shared" si="1"/>
        <v>0</v>
      </c>
      <c r="AO48" s="33"/>
      <c r="AP48" s="121"/>
      <c r="AQ48" s="124"/>
      <c r="AR48" s="185"/>
      <c r="AS48" s="188"/>
    </row>
    <row r="49" spans="1:45" ht="41.25" hidden="1" customHeight="1" thickBot="1" x14ac:dyDescent="0.4">
      <c r="A49" s="113"/>
      <c r="B49" s="116"/>
      <c r="C49" s="116"/>
      <c r="D49" s="116"/>
      <c r="E49" s="116"/>
      <c r="F49" s="116"/>
      <c r="G49" s="116"/>
      <c r="H49" s="116"/>
      <c r="I49" s="116"/>
      <c r="J49" s="116"/>
      <c r="K49" s="116"/>
      <c r="L49" s="116"/>
      <c r="M49" s="116"/>
      <c r="N49" s="98"/>
      <c r="O49" s="98"/>
      <c r="P49" s="101"/>
      <c r="Q49" s="104"/>
      <c r="R49" s="183"/>
      <c r="S49" s="110"/>
      <c r="T49" s="119"/>
      <c r="U49" s="40"/>
      <c r="V49" s="41"/>
      <c r="W49" s="41"/>
      <c r="X49" s="41"/>
      <c r="Y49" s="41"/>
      <c r="Z49" s="41"/>
      <c r="AA49" s="41"/>
      <c r="AB49" s="41"/>
      <c r="AC49" s="41"/>
      <c r="AD49" s="41"/>
      <c r="AE49" s="41"/>
      <c r="AF49" s="41"/>
      <c r="AG49" s="41"/>
      <c r="AH49" s="41"/>
      <c r="AI49" s="41"/>
      <c r="AJ49" s="41"/>
      <c r="AK49" s="41"/>
      <c r="AL49" s="41"/>
      <c r="AM49" s="41"/>
      <c r="AN49" s="42">
        <f t="shared" si="1"/>
        <v>0</v>
      </c>
      <c r="AO49" s="39"/>
      <c r="AP49" s="122"/>
      <c r="AQ49" s="125"/>
      <c r="AR49" s="186"/>
      <c r="AS49" s="189"/>
    </row>
    <row r="50" spans="1:45" ht="20.100000000000001" hidden="1" customHeight="1" x14ac:dyDescent="0.35">
      <c r="A50" s="111"/>
      <c r="B50" s="114"/>
      <c r="C50" s="114"/>
      <c r="D50" s="114"/>
      <c r="E50" s="114"/>
      <c r="F50" s="114"/>
      <c r="G50" s="114"/>
      <c r="H50" s="114"/>
      <c r="I50" s="114"/>
      <c r="J50" s="114"/>
      <c r="K50" s="114"/>
      <c r="L50" s="114"/>
      <c r="M50" s="114"/>
      <c r="N50" s="96"/>
      <c r="O50" s="96"/>
      <c r="P50" s="99"/>
      <c r="Q50" s="99"/>
      <c r="R50" s="105" t="str">
        <f t="shared" ref="R50" si="7">IF(S50&lt;=1600,"BAJO",(IF(AND(S50&gt;1600,S50&lt;=3600),"MODERADO",IF(AND(S50&gt;3600,S50&lt;=4800),"ALTO",IF(AND(S50&gt;4800,S50&lt;=10000),"EXTREMO")))))</f>
        <v>BAJO</v>
      </c>
      <c r="S50" s="108">
        <f t="shared" ref="S50" si="8">(P50*Q50)*10000</f>
        <v>0</v>
      </c>
      <c r="T50" s="173"/>
      <c r="U50" s="36"/>
      <c r="V50" s="37"/>
      <c r="W50" s="37"/>
      <c r="X50" s="37"/>
      <c r="Y50" s="37"/>
      <c r="Z50" s="37"/>
      <c r="AA50" s="37"/>
      <c r="AB50" s="37"/>
      <c r="AC50" s="37"/>
      <c r="AD50" s="37"/>
      <c r="AE50" s="37"/>
      <c r="AF50" s="37"/>
      <c r="AG50" s="37"/>
      <c r="AH50" s="37"/>
      <c r="AI50" s="37"/>
      <c r="AJ50" s="37"/>
      <c r="AK50" s="37"/>
      <c r="AL50" s="37"/>
      <c r="AM50" s="37"/>
      <c r="AN50" s="38">
        <f t="shared" si="1"/>
        <v>0</v>
      </c>
      <c r="AO50" s="35"/>
      <c r="AP50" s="120">
        <f>P50*(1-AN50)*(1-AN51)*(1-AN52)*(1-AN53)*(1-AN54)*(1-AN55)*(1-AN56)*(1-AN57)*(1-AN58)*(1-AN59)*(1-AN60)*(1-AN61)*(1-AN62)*(1-AN63)</f>
        <v>0</v>
      </c>
      <c r="AQ50" s="123">
        <f t="shared" ref="AQ50" si="9">Q50</f>
        <v>0</v>
      </c>
      <c r="AR50" s="105" t="str">
        <f t="shared" ref="AR50" si="10">IF(AS50&lt;=1600,"BAJO",(IF(AND(AS50&gt;1600,AS50&lt;=3600),"MODERADO",IF(AND(AS50&gt;3600,AS50&lt;=4800),"ALTO",IF(AND(AS50&gt;4800,AS50&lt;=10000),"CATASTRÓFICO")))))</f>
        <v>BAJO</v>
      </c>
      <c r="AS50" s="126">
        <f t="shared" ref="AS50" si="11">(AP50*AQ50)*10000</f>
        <v>0</v>
      </c>
    </row>
    <row r="51" spans="1:45" ht="20.100000000000001" hidden="1" customHeight="1" x14ac:dyDescent="0.35">
      <c r="A51" s="112"/>
      <c r="B51" s="115"/>
      <c r="C51" s="115"/>
      <c r="D51" s="115"/>
      <c r="E51" s="115"/>
      <c r="F51" s="115"/>
      <c r="G51" s="115"/>
      <c r="H51" s="115"/>
      <c r="I51" s="115"/>
      <c r="J51" s="115"/>
      <c r="K51" s="115"/>
      <c r="L51" s="115"/>
      <c r="M51" s="115"/>
      <c r="N51" s="97"/>
      <c r="O51" s="97"/>
      <c r="P51" s="100"/>
      <c r="Q51" s="100"/>
      <c r="R51" s="106"/>
      <c r="S51" s="109"/>
      <c r="T51" s="174"/>
      <c r="U51" s="30"/>
      <c r="V51" s="31"/>
      <c r="W51" s="31"/>
      <c r="X51" s="31"/>
      <c r="Y51" s="31"/>
      <c r="Z51" s="31"/>
      <c r="AA51" s="31"/>
      <c r="AB51" s="31"/>
      <c r="AC51" s="31"/>
      <c r="AD51" s="31"/>
      <c r="AE51" s="31"/>
      <c r="AF51" s="31"/>
      <c r="AG51" s="31"/>
      <c r="AH51" s="31"/>
      <c r="AI51" s="31"/>
      <c r="AJ51" s="31"/>
      <c r="AK51" s="31"/>
      <c r="AL51" s="31"/>
      <c r="AM51" s="31"/>
      <c r="AN51" s="32">
        <f t="shared" si="1"/>
        <v>0</v>
      </c>
      <c r="AO51" s="33"/>
      <c r="AP51" s="121"/>
      <c r="AQ51" s="124"/>
      <c r="AR51" s="106"/>
      <c r="AS51" s="127"/>
    </row>
    <row r="52" spans="1:45" ht="20.100000000000001" hidden="1" customHeight="1" x14ac:dyDescent="0.35">
      <c r="A52" s="112"/>
      <c r="B52" s="115"/>
      <c r="C52" s="115"/>
      <c r="D52" s="115"/>
      <c r="E52" s="115"/>
      <c r="F52" s="115"/>
      <c r="G52" s="115"/>
      <c r="H52" s="115"/>
      <c r="I52" s="115"/>
      <c r="J52" s="115"/>
      <c r="K52" s="115"/>
      <c r="L52" s="115"/>
      <c r="M52" s="115"/>
      <c r="N52" s="97"/>
      <c r="O52" s="97"/>
      <c r="P52" s="100"/>
      <c r="Q52" s="100"/>
      <c r="R52" s="106"/>
      <c r="S52" s="109"/>
      <c r="T52" s="174"/>
      <c r="U52" s="30"/>
      <c r="V52" s="31"/>
      <c r="W52" s="31"/>
      <c r="X52" s="31"/>
      <c r="Y52" s="31"/>
      <c r="Z52" s="31"/>
      <c r="AA52" s="31"/>
      <c r="AB52" s="31"/>
      <c r="AC52" s="31"/>
      <c r="AD52" s="31"/>
      <c r="AE52" s="31"/>
      <c r="AF52" s="31"/>
      <c r="AG52" s="31"/>
      <c r="AH52" s="31"/>
      <c r="AI52" s="31"/>
      <c r="AJ52" s="31"/>
      <c r="AK52" s="31"/>
      <c r="AL52" s="31"/>
      <c r="AM52" s="31"/>
      <c r="AN52" s="32">
        <f t="shared" si="1"/>
        <v>0</v>
      </c>
      <c r="AO52" s="33"/>
      <c r="AP52" s="121"/>
      <c r="AQ52" s="124"/>
      <c r="AR52" s="106"/>
      <c r="AS52" s="127"/>
    </row>
    <row r="53" spans="1:45" ht="20.100000000000001" hidden="1" customHeight="1" x14ac:dyDescent="0.35">
      <c r="A53" s="112"/>
      <c r="B53" s="115"/>
      <c r="C53" s="115"/>
      <c r="D53" s="115"/>
      <c r="E53" s="115"/>
      <c r="F53" s="115"/>
      <c r="G53" s="115"/>
      <c r="H53" s="115"/>
      <c r="I53" s="115"/>
      <c r="J53" s="115"/>
      <c r="K53" s="115"/>
      <c r="L53" s="115"/>
      <c r="M53" s="115"/>
      <c r="N53" s="97"/>
      <c r="O53" s="97"/>
      <c r="P53" s="100"/>
      <c r="Q53" s="100"/>
      <c r="R53" s="106"/>
      <c r="S53" s="109"/>
      <c r="T53" s="174"/>
      <c r="U53" s="30"/>
      <c r="V53" s="31"/>
      <c r="W53" s="31"/>
      <c r="X53" s="31"/>
      <c r="Y53" s="31"/>
      <c r="Z53" s="31"/>
      <c r="AA53" s="31"/>
      <c r="AB53" s="31"/>
      <c r="AC53" s="31"/>
      <c r="AD53" s="31"/>
      <c r="AE53" s="31"/>
      <c r="AF53" s="31"/>
      <c r="AG53" s="31"/>
      <c r="AH53" s="31"/>
      <c r="AI53" s="31"/>
      <c r="AJ53" s="31"/>
      <c r="AK53" s="31"/>
      <c r="AL53" s="31"/>
      <c r="AM53" s="31"/>
      <c r="AN53" s="32">
        <f t="shared" si="1"/>
        <v>0</v>
      </c>
      <c r="AO53" s="33"/>
      <c r="AP53" s="121"/>
      <c r="AQ53" s="124"/>
      <c r="AR53" s="106"/>
      <c r="AS53" s="127"/>
    </row>
    <row r="54" spans="1:45" ht="20.100000000000001" hidden="1" customHeight="1" x14ac:dyDescent="0.35">
      <c r="A54" s="112"/>
      <c r="B54" s="115"/>
      <c r="C54" s="115"/>
      <c r="D54" s="115"/>
      <c r="E54" s="115"/>
      <c r="F54" s="115"/>
      <c r="G54" s="115"/>
      <c r="H54" s="115"/>
      <c r="I54" s="115"/>
      <c r="J54" s="115"/>
      <c r="K54" s="115"/>
      <c r="L54" s="115"/>
      <c r="M54" s="115"/>
      <c r="N54" s="97"/>
      <c r="O54" s="97"/>
      <c r="P54" s="100"/>
      <c r="Q54" s="100"/>
      <c r="R54" s="106"/>
      <c r="S54" s="109"/>
      <c r="T54" s="174"/>
      <c r="U54" s="30"/>
      <c r="V54" s="31"/>
      <c r="W54" s="31"/>
      <c r="X54" s="31"/>
      <c r="Y54" s="31"/>
      <c r="Z54" s="31"/>
      <c r="AA54" s="31"/>
      <c r="AB54" s="31"/>
      <c r="AC54" s="31"/>
      <c r="AD54" s="31"/>
      <c r="AE54" s="31"/>
      <c r="AF54" s="31"/>
      <c r="AG54" s="31"/>
      <c r="AH54" s="31"/>
      <c r="AI54" s="31"/>
      <c r="AJ54" s="31"/>
      <c r="AK54" s="31"/>
      <c r="AL54" s="31"/>
      <c r="AM54" s="31"/>
      <c r="AN54" s="32">
        <f t="shared" si="1"/>
        <v>0</v>
      </c>
      <c r="AO54" s="33"/>
      <c r="AP54" s="121"/>
      <c r="AQ54" s="124"/>
      <c r="AR54" s="106"/>
      <c r="AS54" s="127"/>
    </row>
    <row r="55" spans="1:45" ht="20.100000000000001" hidden="1" customHeight="1" x14ac:dyDescent="0.35">
      <c r="A55" s="112"/>
      <c r="B55" s="115"/>
      <c r="C55" s="115"/>
      <c r="D55" s="115"/>
      <c r="E55" s="115"/>
      <c r="F55" s="115"/>
      <c r="G55" s="115"/>
      <c r="H55" s="115"/>
      <c r="I55" s="115"/>
      <c r="J55" s="115"/>
      <c r="K55" s="115"/>
      <c r="L55" s="115"/>
      <c r="M55" s="115"/>
      <c r="N55" s="97"/>
      <c r="O55" s="97"/>
      <c r="P55" s="100"/>
      <c r="Q55" s="100"/>
      <c r="R55" s="106"/>
      <c r="S55" s="109"/>
      <c r="T55" s="174"/>
      <c r="U55" s="30"/>
      <c r="V55" s="31"/>
      <c r="W55" s="31"/>
      <c r="X55" s="31"/>
      <c r="Y55" s="31"/>
      <c r="Z55" s="31"/>
      <c r="AA55" s="31"/>
      <c r="AB55" s="31"/>
      <c r="AC55" s="31"/>
      <c r="AD55" s="31"/>
      <c r="AE55" s="31"/>
      <c r="AF55" s="31"/>
      <c r="AG55" s="31"/>
      <c r="AH55" s="31"/>
      <c r="AI55" s="31"/>
      <c r="AJ55" s="31"/>
      <c r="AK55" s="31"/>
      <c r="AL55" s="31"/>
      <c r="AM55" s="31"/>
      <c r="AN55" s="32">
        <f t="shared" si="1"/>
        <v>0</v>
      </c>
      <c r="AO55" s="33"/>
      <c r="AP55" s="121"/>
      <c r="AQ55" s="124"/>
      <c r="AR55" s="106"/>
      <c r="AS55" s="127"/>
    </row>
    <row r="56" spans="1:45" ht="20.100000000000001" hidden="1" customHeight="1" x14ac:dyDescent="0.35">
      <c r="A56" s="112"/>
      <c r="B56" s="115"/>
      <c r="C56" s="115"/>
      <c r="D56" s="115"/>
      <c r="E56" s="115"/>
      <c r="F56" s="115"/>
      <c r="G56" s="115"/>
      <c r="H56" s="115"/>
      <c r="I56" s="115"/>
      <c r="J56" s="115"/>
      <c r="K56" s="115"/>
      <c r="L56" s="115"/>
      <c r="M56" s="115"/>
      <c r="N56" s="97"/>
      <c r="O56" s="97"/>
      <c r="P56" s="100"/>
      <c r="Q56" s="100"/>
      <c r="R56" s="106"/>
      <c r="S56" s="109"/>
      <c r="T56" s="174"/>
      <c r="U56" s="30"/>
      <c r="V56" s="31"/>
      <c r="W56" s="31"/>
      <c r="X56" s="31"/>
      <c r="Y56" s="31"/>
      <c r="Z56" s="31"/>
      <c r="AA56" s="31"/>
      <c r="AB56" s="31"/>
      <c r="AC56" s="31"/>
      <c r="AD56" s="31"/>
      <c r="AE56" s="31"/>
      <c r="AF56" s="31"/>
      <c r="AG56" s="31"/>
      <c r="AH56" s="31"/>
      <c r="AI56" s="31"/>
      <c r="AJ56" s="31"/>
      <c r="AK56" s="31"/>
      <c r="AL56" s="31"/>
      <c r="AM56" s="31"/>
      <c r="AN56" s="32">
        <f t="shared" si="1"/>
        <v>0</v>
      </c>
      <c r="AO56" s="33"/>
      <c r="AP56" s="121"/>
      <c r="AQ56" s="124"/>
      <c r="AR56" s="106"/>
      <c r="AS56" s="127"/>
    </row>
    <row r="57" spans="1:45" ht="20.100000000000001" hidden="1" customHeight="1" x14ac:dyDescent="0.35">
      <c r="A57" s="112"/>
      <c r="B57" s="115"/>
      <c r="C57" s="115"/>
      <c r="D57" s="115"/>
      <c r="E57" s="115"/>
      <c r="F57" s="115"/>
      <c r="G57" s="115"/>
      <c r="H57" s="115"/>
      <c r="I57" s="115"/>
      <c r="J57" s="115"/>
      <c r="K57" s="115"/>
      <c r="L57" s="115"/>
      <c r="M57" s="115"/>
      <c r="N57" s="97"/>
      <c r="O57" s="97"/>
      <c r="P57" s="100"/>
      <c r="Q57" s="100"/>
      <c r="R57" s="106"/>
      <c r="S57" s="109"/>
      <c r="T57" s="174"/>
      <c r="U57" s="30"/>
      <c r="V57" s="31"/>
      <c r="W57" s="31"/>
      <c r="X57" s="31"/>
      <c r="Y57" s="31"/>
      <c r="Z57" s="31"/>
      <c r="AA57" s="31"/>
      <c r="AB57" s="31"/>
      <c r="AC57" s="31"/>
      <c r="AD57" s="31"/>
      <c r="AE57" s="31"/>
      <c r="AF57" s="31"/>
      <c r="AG57" s="31"/>
      <c r="AH57" s="31"/>
      <c r="AI57" s="31"/>
      <c r="AJ57" s="31"/>
      <c r="AK57" s="31"/>
      <c r="AL57" s="31"/>
      <c r="AM57" s="31"/>
      <c r="AN57" s="32">
        <f t="shared" si="1"/>
        <v>0</v>
      </c>
      <c r="AO57" s="33"/>
      <c r="AP57" s="121"/>
      <c r="AQ57" s="124"/>
      <c r="AR57" s="106"/>
      <c r="AS57" s="127"/>
    </row>
    <row r="58" spans="1:45" ht="20.100000000000001" hidden="1" customHeight="1" x14ac:dyDescent="0.35">
      <c r="A58" s="112"/>
      <c r="B58" s="115"/>
      <c r="C58" s="115"/>
      <c r="D58" s="115"/>
      <c r="E58" s="115"/>
      <c r="F58" s="115"/>
      <c r="G58" s="115"/>
      <c r="H58" s="115"/>
      <c r="I58" s="115"/>
      <c r="J58" s="115"/>
      <c r="K58" s="115"/>
      <c r="L58" s="115"/>
      <c r="M58" s="115"/>
      <c r="N58" s="97"/>
      <c r="O58" s="97"/>
      <c r="P58" s="100"/>
      <c r="Q58" s="100"/>
      <c r="R58" s="106"/>
      <c r="S58" s="109"/>
      <c r="T58" s="174"/>
      <c r="U58" s="30"/>
      <c r="V58" s="31"/>
      <c r="W58" s="31"/>
      <c r="X58" s="31"/>
      <c r="Y58" s="31"/>
      <c r="Z58" s="31"/>
      <c r="AA58" s="31"/>
      <c r="AB58" s="31"/>
      <c r="AC58" s="31"/>
      <c r="AD58" s="31"/>
      <c r="AE58" s="31"/>
      <c r="AF58" s="31"/>
      <c r="AG58" s="31"/>
      <c r="AH58" s="31"/>
      <c r="AI58" s="31"/>
      <c r="AJ58" s="31"/>
      <c r="AK58" s="31"/>
      <c r="AL58" s="31"/>
      <c r="AM58" s="31"/>
      <c r="AN58" s="32">
        <f t="shared" si="1"/>
        <v>0</v>
      </c>
      <c r="AO58" s="33"/>
      <c r="AP58" s="121"/>
      <c r="AQ58" s="124"/>
      <c r="AR58" s="106"/>
      <c r="AS58" s="127"/>
    </row>
    <row r="59" spans="1:45" ht="20.100000000000001" hidden="1" customHeight="1" x14ac:dyDescent="0.35">
      <c r="A59" s="112"/>
      <c r="B59" s="115"/>
      <c r="C59" s="115"/>
      <c r="D59" s="115"/>
      <c r="E59" s="115"/>
      <c r="F59" s="115"/>
      <c r="G59" s="115"/>
      <c r="H59" s="115"/>
      <c r="I59" s="115"/>
      <c r="J59" s="115"/>
      <c r="K59" s="115"/>
      <c r="L59" s="115"/>
      <c r="M59" s="115"/>
      <c r="N59" s="97"/>
      <c r="O59" s="97"/>
      <c r="P59" s="100"/>
      <c r="Q59" s="100"/>
      <c r="R59" s="106"/>
      <c r="S59" s="109"/>
      <c r="T59" s="174"/>
      <c r="U59" s="30"/>
      <c r="V59" s="31"/>
      <c r="W59" s="31"/>
      <c r="X59" s="31"/>
      <c r="Y59" s="31"/>
      <c r="Z59" s="31"/>
      <c r="AA59" s="31"/>
      <c r="AB59" s="31"/>
      <c r="AC59" s="31"/>
      <c r="AD59" s="31"/>
      <c r="AE59" s="31"/>
      <c r="AF59" s="31"/>
      <c r="AG59" s="31"/>
      <c r="AH59" s="31"/>
      <c r="AI59" s="31"/>
      <c r="AJ59" s="31"/>
      <c r="AK59" s="31"/>
      <c r="AL59" s="31"/>
      <c r="AM59" s="31"/>
      <c r="AN59" s="32">
        <f t="shared" si="1"/>
        <v>0</v>
      </c>
      <c r="AO59" s="33"/>
      <c r="AP59" s="121"/>
      <c r="AQ59" s="124"/>
      <c r="AR59" s="106"/>
      <c r="AS59" s="127"/>
    </row>
    <row r="60" spans="1:45" ht="20.100000000000001" hidden="1" customHeight="1" x14ac:dyDescent="0.35">
      <c r="A60" s="112"/>
      <c r="B60" s="115"/>
      <c r="C60" s="115"/>
      <c r="D60" s="115"/>
      <c r="E60" s="115"/>
      <c r="F60" s="115"/>
      <c r="G60" s="115"/>
      <c r="H60" s="115"/>
      <c r="I60" s="115"/>
      <c r="J60" s="115"/>
      <c r="K60" s="115"/>
      <c r="L60" s="115"/>
      <c r="M60" s="115"/>
      <c r="N60" s="97"/>
      <c r="O60" s="97"/>
      <c r="P60" s="100"/>
      <c r="Q60" s="100"/>
      <c r="R60" s="106"/>
      <c r="S60" s="109"/>
      <c r="T60" s="174"/>
      <c r="U60" s="30"/>
      <c r="V60" s="31"/>
      <c r="W60" s="31"/>
      <c r="X60" s="31"/>
      <c r="Y60" s="31"/>
      <c r="Z60" s="31"/>
      <c r="AA60" s="31"/>
      <c r="AB60" s="31"/>
      <c r="AC60" s="31"/>
      <c r="AD60" s="31"/>
      <c r="AE60" s="31"/>
      <c r="AF60" s="31"/>
      <c r="AG60" s="31"/>
      <c r="AH60" s="31"/>
      <c r="AI60" s="31"/>
      <c r="AJ60" s="31"/>
      <c r="AK60" s="31"/>
      <c r="AL60" s="31"/>
      <c r="AM60" s="31"/>
      <c r="AN60" s="32">
        <f t="shared" si="1"/>
        <v>0</v>
      </c>
      <c r="AO60" s="33"/>
      <c r="AP60" s="121"/>
      <c r="AQ60" s="124"/>
      <c r="AR60" s="106"/>
      <c r="AS60" s="127"/>
    </row>
    <row r="61" spans="1:45" ht="20.100000000000001" hidden="1" customHeight="1" x14ac:dyDescent="0.35">
      <c r="A61" s="112"/>
      <c r="B61" s="115"/>
      <c r="C61" s="115"/>
      <c r="D61" s="115"/>
      <c r="E61" s="115"/>
      <c r="F61" s="115"/>
      <c r="G61" s="115"/>
      <c r="H61" s="115"/>
      <c r="I61" s="115"/>
      <c r="J61" s="115"/>
      <c r="K61" s="115"/>
      <c r="L61" s="115"/>
      <c r="M61" s="115"/>
      <c r="N61" s="97"/>
      <c r="O61" s="97"/>
      <c r="P61" s="100"/>
      <c r="Q61" s="100"/>
      <c r="R61" s="106"/>
      <c r="S61" s="109"/>
      <c r="T61" s="174"/>
      <c r="U61" s="30"/>
      <c r="V61" s="31"/>
      <c r="W61" s="31"/>
      <c r="X61" s="31"/>
      <c r="Y61" s="31"/>
      <c r="Z61" s="31"/>
      <c r="AA61" s="31"/>
      <c r="AB61" s="31"/>
      <c r="AC61" s="31"/>
      <c r="AD61" s="31"/>
      <c r="AE61" s="31"/>
      <c r="AF61" s="31"/>
      <c r="AG61" s="31"/>
      <c r="AH61" s="31"/>
      <c r="AI61" s="31"/>
      <c r="AJ61" s="31"/>
      <c r="AK61" s="31"/>
      <c r="AL61" s="31"/>
      <c r="AM61" s="31"/>
      <c r="AN61" s="32">
        <f t="shared" si="1"/>
        <v>0</v>
      </c>
      <c r="AO61" s="33"/>
      <c r="AP61" s="121"/>
      <c r="AQ61" s="124"/>
      <c r="AR61" s="106"/>
      <c r="AS61" s="127"/>
    </row>
    <row r="62" spans="1:45" ht="20.100000000000001" hidden="1" customHeight="1" x14ac:dyDescent="0.35">
      <c r="A62" s="112"/>
      <c r="B62" s="115"/>
      <c r="C62" s="115"/>
      <c r="D62" s="115"/>
      <c r="E62" s="115"/>
      <c r="F62" s="115"/>
      <c r="G62" s="115"/>
      <c r="H62" s="115"/>
      <c r="I62" s="115"/>
      <c r="J62" s="115"/>
      <c r="K62" s="115"/>
      <c r="L62" s="115"/>
      <c r="M62" s="115"/>
      <c r="N62" s="97"/>
      <c r="O62" s="97"/>
      <c r="P62" s="100"/>
      <c r="Q62" s="100"/>
      <c r="R62" s="106"/>
      <c r="S62" s="109"/>
      <c r="T62" s="174"/>
      <c r="U62" s="30"/>
      <c r="V62" s="31"/>
      <c r="W62" s="31"/>
      <c r="X62" s="31"/>
      <c r="Y62" s="31"/>
      <c r="Z62" s="31"/>
      <c r="AA62" s="31"/>
      <c r="AB62" s="31"/>
      <c r="AC62" s="31"/>
      <c r="AD62" s="31"/>
      <c r="AE62" s="31"/>
      <c r="AF62" s="31"/>
      <c r="AG62" s="31"/>
      <c r="AH62" s="31"/>
      <c r="AI62" s="31"/>
      <c r="AJ62" s="31"/>
      <c r="AK62" s="31"/>
      <c r="AL62" s="31"/>
      <c r="AM62" s="31"/>
      <c r="AN62" s="32">
        <f t="shared" si="1"/>
        <v>0</v>
      </c>
      <c r="AO62" s="33"/>
      <c r="AP62" s="121"/>
      <c r="AQ62" s="124"/>
      <c r="AR62" s="106"/>
      <c r="AS62" s="127"/>
    </row>
    <row r="63" spans="1:45" ht="20.100000000000001" hidden="1" customHeight="1" thickBot="1" x14ac:dyDescent="0.4">
      <c r="A63" s="113"/>
      <c r="B63" s="116"/>
      <c r="C63" s="116"/>
      <c r="D63" s="116"/>
      <c r="E63" s="116"/>
      <c r="F63" s="116"/>
      <c r="G63" s="116"/>
      <c r="H63" s="116"/>
      <c r="I63" s="116"/>
      <c r="J63" s="116"/>
      <c r="K63" s="116"/>
      <c r="L63" s="116"/>
      <c r="M63" s="116"/>
      <c r="N63" s="98"/>
      <c r="O63" s="98"/>
      <c r="P63" s="101"/>
      <c r="Q63" s="101"/>
      <c r="R63" s="107"/>
      <c r="S63" s="110"/>
      <c r="T63" s="175"/>
      <c r="U63" s="40"/>
      <c r="V63" s="41"/>
      <c r="W63" s="41"/>
      <c r="X63" s="41"/>
      <c r="Y63" s="41"/>
      <c r="Z63" s="41"/>
      <c r="AA63" s="41"/>
      <c r="AB63" s="41"/>
      <c r="AC63" s="41"/>
      <c r="AD63" s="41"/>
      <c r="AE63" s="41"/>
      <c r="AF63" s="41"/>
      <c r="AG63" s="41"/>
      <c r="AH63" s="41"/>
      <c r="AI63" s="41"/>
      <c r="AJ63" s="41"/>
      <c r="AK63" s="41"/>
      <c r="AL63" s="41"/>
      <c r="AM63" s="41"/>
      <c r="AN63" s="42">
        <f t="shared" si="1"/>
        <v>0</v>
      </c>
      <c r="AO63" s="39"/>
      <c r="AP63" s="122"/>
      <c r="AQ63" s="125"/>
      <c r="AR63" s="107"/>
      <c r="AS63" s="128"/>
    </row>
    <row r="64" spans="1:45" ht="19.5" hidden="1" customHeight="1" x14ac:dyDescent="0.35">
      <c r="A64" s="111"/>
      <c r="B64" s="114"/>
      <c r="C64" s="114"/>
      <c r="D64" s="114"/>
      <c r="E64" s="114"/>
      <c r="F64" s="114"/>
      <c r="G64" s="114"/>
      <c r="H64" s="114"/>
      <c r="I64" s="114"/>
      <c r="J64" s="114"/>
      <c r="K64" s="114"/>
      <c r="L64" s="114"/>
      <c r="M64" s="114"/>
      <c r="N64" s="96"/>
      <c r="O64" s="96"/>
      <c r="P64" s="99"/>
      <c r="Q64" s="99"/>
      <c r="R64" s="105" t="str">
        <f t="shared" ref="R64" si="12">IF(S64&lt;=1600,"BAJO",(IF(AND(S64&gt;1600,S64&lt;=3600),"MODERADO",IF(AND(S64&gt;3600,S64&lt;=4800),"ALTO",IF(AND(S64&gt;4800,S64&lt;=10000),"EXTREMO")))))</f>
        <v>BAJO</v>
      </c>
      <c r="S64" s="108">
        <f t="shared" ref="S64" si="13">(P64*Q64)*10000</f>
        <v>0</v>
      </c>
      <c r="T64" s="173"/>
      <c r="U64" s="36"/>
      <c r="V64" s="37"/>
      <c r="W64" s="37"/>
      <c r="X64" s="37"/>
      <c r="Y64" s="37"/>
      <c r="Z64" s="37"/>
      <c r="AA64" s="37"/>
      <c r="AB64" s="37"/>
      <c r="AC64" s="37"/>
      <c r="AD64" s="37"/>
      <c r="AE64" s="37"/>
      <c r="AF64" s="37"/>
      <c r="AG64" s="37"/>
      <c r="AH64" s="37"/>
      <c r="AI64" s="37"/>
      <c r="AJ64" s="37"/>
      <c r="AK64" s="37"/>
      <c r="AL64" s="37"/>
      <c r="AM64" s="37"/>
      <c r="AN64" s="38">
        <f t="shared" si="1"/>
        <v>0</v>
      </c>
      <c r="AO64" s="35"/>
      <c r="AP64" s="120">
        <f t="shared" ref="AP64" si="14">P64*(1-AN64)*(1-AN65)*(1-AN66)*(1-AN67)*(1-AN68)*(1-AN69)*(1-AN70)*(1-AN71)*(1-AN72)*(1-AN73)*(1-AN74)*(1-AN75)*(1-AN76)*(1-AN77)</f>
        <v>0</v>
      </c>
      <c r="AQ64" s="123">
        <f t="shared" ref="AQ64" si="15">Q64</f>
        <v>0</v>
      </c>
      <c r="AR64" s="105" t="str">
        <f t="shared" ref="AR64" si="16">IF(AS64&lt;=1600,"BAJO",(IF(AND(AS64&gt;1600,AS64&lt;=3600),"MODERADO",IF(AND(AS64&gt;3600,AS64&lt;=4800),"ALTO",IF(AND(AS64&gt;4800,AS64&lt;=10000),"CATASTRÓFICO")))))</f>
        <v>BAJO</v>
      </c>
      <c r="AS64" s="126">
        <f t="shared" ref="AS64" si="17">(AP64*AQ64)*10000</f>
        <v>0</v>
      </c>
    </row>
    <row r="65" spans="1:45" hidden="1" x14ac:dyDescent="0.35">
      <c r="A65" s="112"/>
      <c r="B65" s="115"/>
      <c r="C65" s="115"/>
      <c r="D65" s="115"/>
      <c r="E65" s="115"/>
      <c r="F65" s="115"/>
      <c r="G65" s="115"/>
      <c r="H65" s="115"/>
      <c r="I65" s="115"/>
      <c r="J65" s="115"/>
      <c r="K65" s="115"/>
      <c r="L65" s="115"/>
      <c r="M65" s="115"/>
      <c r="N65" s="97"/>
      <c r="O65" s="97"/>
      <c r="P65" s="100"/>
      <c r="Q65" s="100"/>
      <c r="R65" s="106"/>
      <c r="S65" s="109"/>
      <c r="T65" s="174"/>
      <c r="U65" s="30"/>
      <c r="V65" s="31"/>
      <c r="W65" s="31"/>
      <c r="X65" s="31"/>
      <c r="Y65" s="31"/>
      <c r="Z65" s="31"/>
      <c r="AA65" s="31"/>
      <c r="AB65" s="31"/>
      <c r="AC65" s="31"/>
      <c r="AD65" s="31"/>
      <c r="AE65" s="31"/>
      <c r="AF65" s="31"/>
      <c r="AG65" s="31"/>
      <c r="AH65" s="31"/>
      <c r="AI65" s="31"/>
      <c r="AJ65" s="31"/>
      <c r="AK65" s="31"/>
      <c r="AL65" s="31"/>
      <c r="AM65" s="31"/>
      <c r="AN65" s="32">
        <f t="shared" si="1"/>
        <v>0</v>
      </c>
      <c r="AO65" s="33"/>
      <c r="AP65" s="121"/>
      <c r="AQ65" s="124"/>
      <c r="AR65" s="106"/>
      <c r="AS65" s="127"/>
    </row>
    <row r="66" spans="1:45" hidden="1" x14ac:dyDescent="0.35">
      <c r="A66" s="112"/>
      <c r="B66" s="115"/>
      <c r="C66" s="115"/>
      <c r="D66" s="115"/>
      <c r="E66" s="115"/>
      <c r="F66" s="115"/>
      <c r="G66" s="115"/>
      <c r="H66" s="115"/>
      <c r="I66" s="115"/>
      <c r="J66" s="115"/>
      <c r="K66" s="115"/>
      <c r="L66" s="115"/>
      <c r="M66" s="115"/>
      <c r="N66" s="97"/>
      <c r="O66" s="97"/>
      <c r="P66" s="100"/>
      <c r="Q66" s="100"/>
      <c r="R66" s="106"/>
      <c r="S66" s="109"/>
      <c r="T66" s="174"/>
      <c r="U66" s="34"/>
      <c r="V66" s="31"/>
      <c r="W66" s="31"/>
      <c r="X66" s="31"/>
      <c r="Y66" s="31"/>
      <c r="Z66" s="31"/>
      <c r="AA66" s="31"/>
      <c r="AB66" s="31"/>
      <c r="AC66" s="31"/>
      <c r="AD66" s="31"/>
      <c r="AE66" s="31"/>
      <c r="AF66" s="31"/>
      <c r="AG66" s="31"/>
      <c r="AH66" s="31"/>
      <c r="AI66" s="31"/>
      <c r="AJ66" s="31"/>
      <c r="AK66" s="31"/>
      <c r="AL66" s="31"/>
      <c r="AM66" s="31"/>
      <c r="AN66" s="32">
        <f t="shared" si="1"/>
        <v>0</v>
      </c>
      <c r="AO66" s="33"/>
      <c r="AP66" s="121"/>
      <c r="AQ66" s="124"/>
      <c r="AR66" s="106"/>
      <c r="AS66" s="127"/>
    </row>
    <row r="67" spans="1:45" hidden="1" x14ac:dyDescent="0.35">
      <c r="A67" s="112"/>
      <c r="B67" s="115"/>
      <c r="C67" s="115"/>
      <c r="D67" s="115"/>
      <c r="E67" s="115"/>
      <c r="F67" s="115"/>
      <c r="G67" s="115"/>
      <c r="H67" s="115"/>
      <c r="I67" s="115"/>
      <c r="J67" s="115"/>
      <c r="K67" s="115"/>
      <c r="L67" s="115"/>
      <c r="M67" s="115"/>
      <c r="N67" s="97"/>
      <c r="O67" s="97"/>
      <c r="P67" s="100"/>
      <c r="Q67" s="100"/>
      <c r="R67" s="106"/>
      <c r="S67" s="109"/>
      <c r="T67" s="174"/>
      <c r="U67" s="34"/>
      <c r="V67" s="31"/>
      <c r="W67" s="31"/>
      <c r="X67" s="31"/>
      <c r="Y67" s="31"/>
      <c r="Z67" s="31"/>
      <c r="AA67" s="31"/>
      <c r="AB67" s="31"/>
      <c r="AC67" s="31"/>
      <c r="AD67" s="31"/>
      <c r="AE67" s="31"/>
      <c r="AF67" s="31"/>
      <c r="AG67" s="31"/>
      <c r="AH67" s="31"/>
      <c r="AI67" s="31"/>
      <c r="AJ67" s="31"/>
      <c r="AK67" s="31"/>
      <c r="AL67" s="31"/>
      <c r="AM67" s="31"/>
      <c r="AN67" s="32">
        <f t="shared" si="1"/>
        <v>0</v>
      </c>
      <c r="AO67" s="33"/>
      <c r="AP67" s="121"/>
      <c r="AQ67" s="124"/>
      <c r="AR67" s="106"/>
      <c r="AS67" s="127"/>
    </row>
    <row r="68" spans="1:45" hidden="1" x14ac:dyDescent="0.35">
      <c r="A68" s="112"/>
      <c r="B68" s="115"/>
      <c r="C68" s="115"/>
      <c r="D68" s="115"/>
      <c r="E68" s="115"/>
      <c r="F68" s="115"/>
      <c r="G68" s="115"/>
      <c r="H68" s="115"/>
      <c r="I68" s="115"/>
      <c r="J68" s="115"/>
      <c r="K68" s="115"/>
      <c r="L68" s="115"/>
      <c r="M68" s="115"/>
      <c r="N68" s="97"/>
      <c r="O68" s="97"/>
      <c r="P68" s="100"/>
      <c r="Q68" s="100"/>
      <c r="R68" s="106"/>
      <c r="S68" s="109"/>
      <c r="T68" s="174"/>
      <c r="U68" s="30"/>
      <c r="V68" s="31"/>
      <c r="W68" s="31"/>
      <c r="X68" s="31"/>
      <c r="Y68" s="31"/>
      <c r="Z68" s="31"/>
      <c r="AA68" s="31"/>
      <c r="AB68" s="31"/>
      <c r="AC68" s="31"/>
      <c r="AD68" s="31"/>
      <c r="AE68" s="31"/>
      <c r="AF68" s="31"/>
      <c r="AG68" s="31"/>
      <c r="AH68" s="31"/>
      <c r="AI68" s="31"/>
      <c r="AJ68" s="31"/>
      <c r="AK68" s="31"/>
      <c r="AL68" s="31"/>
      <c r="AM68" s="31"/>
      <c r="AN68" s="32">
        <f t="shared" si="1"/>
        <v>0</v>
      </c>
      <c r="AO68" s="33"/>
      <c r="AP68" s="121"/>
      <c r="AQ68" s="124"/>
      <c r="AR68" s="106"/>
      <c r="AS68" s="127"/>
    </row>
    <row r="69" spans="1:45" hidden="1" x14ac:dyDescent="0.35">
      <c r="A69" s="112"/>
      <c r="B69" s="115"/>
      <c r="C69" s="115"/>
      <c r="D69" s="115"/>
      <c r="E69" s="115"/>
      <c r="F69" s="115"/>
      <c r="G69" s="115"/>
      <c r="H69" s="115"/>
      <c r="I69" s="115"/>
      <c r="J69" s="115"/>
      <c r="K69" s="115"/>
      <c r="L69" s="115"/>
      <c r="M69" s="115"/>
      <c r="N69" s="97"/>
      <c r="O69" s="97"/>
      <c r="P69" s="100"/>
      <c r="Q69" s="100"/>
      <c r="R69" s="106"/>
      <c r="S69" s="109"/>
      <c r="T69" s="174"/>
      <c r="U69" s="30"/>
      <c r="V69" s="31"/>
      <c r="W69" s="31"/>
      <c r="X69" s="31"/>
      <c r="Y69" s="31"/>
      <c r="Z69" s="31"/>
      <c r="AA69" s="31"/>
      <c r="AB69" s="31"/>
      <c r="AC69" s="31"/>
      <c r="AD69" s="31"/>
      <c r="AE69" s="31"/>
      <c r="AF69" s="31"/>
      <c r="AG69" s="31"/>
      <c r="AH69" s="31"/>
      <c r="AI69" s="31"/>
      <c r="AJ69" s="31"/>
      <c r="AK69" s="31"/>
      <c r="AL69" s="31"/>
      <c r="AM69" s="31"/>
      <c r="AN69" s="32">
        <f t="shared" si="1"/>
        <v>0</v>
      </c>
      <c r="AO69" s="33"/>
      <c r="AP69" s="121"/>
      <c r="AQ69" s="124"/>
      <c r="AR69" s="106"/>
      <c r="AS69" s="127"/>
    </row>
    <row r="70" spans="1:45" hidden="1" x14ac:dyDescent="0.35">
      <c r="A70" s="112"/>
      <c r="B70" s="115"/>
      <c r="C70" s="115"/>
      <c r="D70" s="115"/>
      <c r="E70" s="115"/>
      <c r="F70" s="115"/>
      <c r="G70" s="115"/>
      <c r="H70" s="115"/>
      <c r="I70" s="115"/>
      <c r="J70" s="115"/>
      <c r="K70" s="115"/>
      <c r="L70" s="115"/>
      <c r="M70" s="115"/>
      <c r="N70" s="97"/>
      <c r="O70" s="97"/>
      <c r="P70" s="100"/>
      <c r="Q70" s="100"/>
      <c r="R70" s="106"/>
      <c r="S70" s="109"/>
      <c r="T70" s="174"/>
      <c r="U70" s="30"/>
      <c r="V70" s="31"/>
      <c r="W70" s="31"/>
      <c r="X70" s="31"/>
      <c r="Y70" s="31"/>
      <c r="Z70" s="31"/>
      <c r="AA70" s="31"/>
      <c r="AB70" s="31"/>
      <c r="AC70" s="31"/>
      <c r="AD70" s="31"/>
      <c r="AE70" s="31"/>
      <c r="AF70" s="31"/>
      <c r="AG70" s="31"/>
      <c r="AH70" s="31"/>
      <c r="AI70" s="31"/>
      <c r="AJ70" s="31"/>
      <c r="AK70" s="31"/>
      <c r="AL70" s="31"/>
      <c r="AM70" s="31"/>
      <c r="AN70" s="32">
        <f t="shared" si="1"/>
        <v>0</v>
      </c>
      <c r="AO70" s="33"/>
      <c r="AP70" s="121"/>
      <c r="AQ70" s="124"/>
      <c r="AR70" s="106"/>
      <c r="AS70" s="127"/>
    </row>
    <row r="71" spans="1:45" hidden="1" x14ac:dyDescent="0.35">
      <c r="A71" s="112"/>
      <c r="B71" s="115"/>
      <c r="C71" s="115"/>
      <c r="D71" s="115"/>
      <c r="E71" s="115"/>
      <c r="F71" s="115"/>
      <c r="G71" s="115"/>
      <c r="H71" s="115"/>
      <c r="I71" s="115"/>
      <c r="J71" s="115"/>
      <c r="K71" s="115"/>
      <c r="L71" s="115"/>
      <c r="M71" s="115"/>
      <c r="N71" s="97"/>
      <c r="O71" s="97"/>
      <c r="P71" s="100"/>
      <c r="Q71" s="100"/>
      <c r="R71" s="106"/>
      <c r="S71" s="109"/>
      <c r="T71" s="174"/>
      <c r="U71" s="30"/>
      <c r="V71" s="31"/>
      <c r="W71" s="31"/>
      <c r="X71" s="31"/>
      <c r="Y71" s="31"/>
      <c r="Z71" s="31"/>
      <c r="AA71" s="31"/>
      <c r="AB71" s="31"/>
      <c r="AC71" s="31"/>
      <c r="AD71" s="31"/>
      <c r="AE71" s="31"/>
      <c r="AF71" s="31"/>
      <c r="AG71" s="31"/>
      <c r="AH71" s="31"/>
      <c r="AI71" s="31"/>
      <c r="AJ71" s="31"/>
      <c r="AK71" s="31"/>
      <c r="AL71" s="31"/>
      <c r="AM71" s="31"/>
      <c r="AN71" s="32">
        <f t="shared" si="1"/>
        <v>0</v>
      </c>
      <c r="AO71" s="33"/>
      <c r="AP71" s="121"/>
      <c r="AQ71" s="124"/>
      <c r="AR71" s="106"/>
      <c r="AS71" s="127"/>
    </row>
    <row r="72" spans="1:45" hidden="1" x14ac:dyDescent="0.35">
      <c r="A72" s="112"/>
      <c r="B72" s="115"/>
      <c r="C72" s="115"/>
      <c r="D72" s="115"/>
      <c r="E72" s="115"/>
      <c r="F72" s="115"/>
      <c r="G72" s="115"/>
      <c r="H72" s="115"/>
      <c r="I72" s="115"/>
      <c r="J72" s="115"/>
      <c r="K72" s="115"/>
      <c r="L72" s="115"/>
      <c r="M72" s="115"/>
      <c r="N72" s="97"/>
      <c r="O72" s="97"/>
      <c r="P72" s="100"/>
      <c r="Q72" s="100"/>
      <c r="R72" s="106"/>
      <c r="S72" s="109"/>
      <c r="T72" s="174"/>
      <c r="U72" s="30"/>
      <c r="V72" s="31"/>
      <c r="W72" s="31"/>
      <c r="X72" s="31"/>
      <c r="Y72" s="31"/>
      <c r="Z72" s="31"/>
      <c r="AA72" s="31"/>
      <c r="AB72" s="31"/>
      <c r="AC72" s="31"/>
      <c r="AD72" s="31"/>
      <c r="AE72" s="31"/>
      <c r="AF72" s="31"/>
      <c r="AG72" s="31"/>
      <c r="AH72" s="31"/>
      <c r="AI72" s="31"/>
      <c r="AJ72" s="31"/>
      <c r="AK72" s="31"/>
      <c r="AL72" s="31"/>
      <c r="AM72" s="31"/>
      <c r="AN72" s="32">
        <f t="shared" si="1"/>
        <v>0</v>
      </c>
      <c r="AO72" s="33"/>
      <c r="AP72" s="121"/>
      <c r="AQ72" s="124"/>
      <c r="AR72" s="106"/>
      <c r="AS72" s="127"/>
    </row>
    <row r="73" spans="1:45" hidden="1" x14ac:dyDescent="0.35">
      <c r="A73" s="112"/>
      <c r="B73" s="115"/>
      <c r="C73" s="115"/>
      <c r="D73" s="115"/>
      <c r="E73" s="115"/>
      <c r="F73" s="115"/>
      <c r="G73" s="115"/>
      <c r="H73" s="115"/>
      <c r="I73" s="115"/>
      <c r="J73" s="115"/>
      <c r="K73" s="115"/>
      <c r="L73" s="115"/>
      <c r="M73" s="115"/>
      <c r="N73" s="97"/>
      <c r="O73" s="97"/>
      <c r="P73" s="100"/>
      <c r="Q73" s="100"/>
      <c r="R73" s="106"/>
      <c r="S73" s="109"/>
      <c r="T73" s="174"/>
      <c r="U73" s="30"/>
      <c r="V73" s="31"/>
      <c r="W73" s="31"/>
      <c r="X73" s="31"/>
      <c r="Y73" s="31"/>
      <c r="Z73" s="31"/>
      <c r="AA73" s="31"/>
      <c r="AB73" s="31"/>
      <c r="AC73" s="31"/>
      <c r="AD73" s="31"/>
      <c r="AE73" s="31"/>
      <c r="AF73" s="31"/>
      <c r="AG73" s="31"/>
      <c r="AH73" s="31"/>
      <c r="AI73" s="31"/>
      <c r="AJ73" s="31"/>
      <c r="AK73" s="31"/>
      <c r="AL73" s="31"/>
      <c r="AM73" s="31"/>
      <c r="AN73" s="32">
        <f t="shared" ref="AN73:AN136" si="18">V73+W73+X73+Y73+Z73+AA73</f>
        <v>0</v>
      </c>
      <c r="AO73" s="33"/>
      <c r="AP73" s="121"/>
      <c r="AQ73" s="124"/>
      <c r="AR73" s="106"/>
      <c r="AS73" s="127"/>
    </row>
    <row r="74" spans="1:45" hidden="1" x14ac:dyDescent="0.35">
      <c r="A74" s="112"/>
      <c r="B74" s="115"/>
      <c r="C74" s="115"/>
      <c r="D74" s="115"/>
      <c r="E74" s="115"/>
      <c r="F74" s="115"/>
      <c r="G74" s="115"/>
      <c r="H74" s="115"/>
      <c r="I74" s="115"/>
      <c r="J74" s="115"/>
      <c r="K74" s="115"/>
      <c r="L74" s="115"/>
      <c r="M74" s="115"/>
      <c r="N74" s="97"/>
      <c r="O74" s="97"/>
      <c r="P74" s="100"/>
      <c r="Q74" s="100"/>
      <c r="R74" s="106"/>
      <c r="S74" s="109"/>
      <c r="T74" s="174"/>
      <c r="U74" s="30"/>
      <c r="V74" s="31"/>
      <c r="W74" s="31"/>
      <c r="X74" s="31"/>
      <c r="Y74" s="31"/>
      <c r="Z74" s="31"/>
      <c r="AA74" s="31"/>
      <c r="AB74" s="31"/>
      <c r="AC74" s="31"/>
      <c r="AD74" s="31"/>
      <c r="AE74" s="31"/>
      <c r="AF74" s="31"/>
      <c r="AG74" s="31"/>
      <c r="AH74" s="31"/>
      <c r="AI74" s="31"/>
      <c r="AJ74" s="31"/>
      <c r="AK74" s="31"/>
      <c r="AL74" s="31"/>
      <c r="AM74" s="31"/>
      <c r="AN74" s="32">
        <f t="shared" si="18"/>
        <v>0</v>
      </c>
      <c r="AO74" s="33"/>
      <c r="AP74" s="121"/>
      <c r="AQ74" s="124"/>
      <c r="AR74" s="106"/>
      <c r="AS74" s="127"/>
    </row>
    <row r="75" spans="1:45" hidden="1" x14ac:dyDescent="0.35">
      <c r="A75" s="112"/>
      <c r="B75" s="115"/>
      <c r="C75" s="115"/>
      <c r="D75" s="115"/>
      <c r="E75" s="115"/>
      <c r="F75" s="115"/>
      <c r="G75" s="115"/>
      <c r="H75" s="115"/>
      <c r="I75" s="115"/>
      <c r="J75" s="115"/>
      <c r="K75" s="115"/>
      <c r="L75" s="115"/>
      <c r="M75" s="115"/>
      <c r="N75" s="97"/>
      <c r="O75" s="97"/>
      <c r="P75" s="100"/>
      <c r="Q75" s="100"/>
      <c r="R75" s="106"/>
      <c r="S75" s="109"/>
      <c r="T75" s="174"/>
      <c r="U75" s="30"/>
      <c r="V75" s="31"/>
      <c r="W75" s="31"/>
      <c r="X75" s="31"/>
      <c r="Y75" s="31"/>
      <c r="Z75" s="31"/>
      <c r="AA75" s="31"/>
      <c r="AB75" s="31"/>
      <c r="AC75" s="31"/>
      <c r="AD75" s="31"/>
      <c r="AE75" s="31"/>
      <c r="AF75" s="31"/>
      <c r="AG75" s="31"/>
      <c r="AH75" s="31"/>
      <c r="AI75" s="31"/>
      <c r="AJ75" s="31"/>
      <c r="AK75" s="31"/>
      <c r="AL75" s="31"/>
      <c r="AM75" s="31"/>
      <c r="AN75" s="32">
        <f t="shared" si="18"/>
        <v>0</v>
      </c>
      <c r="AO75" s="33"/>
      <c r="AP75" s="121"/>
      <c r="AQ75" s="124"/>
      <c r="AR75" s="106"/>
      <c r="AS75" s="127"/>
    </row>
    <row r="76" spans="1:45" hidden="1" x14ac:dyDescent="0.35">
      <c r="A76" s="112"/>
      <c r="B76" s="115"/>
      <c r="C76" s="115"/>
      <c r="D76" s="115"/>
      <c r="E76" s="115"/>
      <c r="F76" s="115"/>
      <c r="G76" s="115"/>
      <c r="H76" s="115"/>
      <c r="I76" s="115"/>
      <c r="J76" s="115"/>
      <c r="K76" s="115"/>
      <c r="L76" s="115"/>
      <c r="M76" s="115"/>
      <c r="N76" s="97"/>
      <c r="O76" s="97"/>
      <c r="P76" s="100"/>
      <c r="Q76" s="100"/>
      <c r="R76" s="106"/>
      <c r="S76" s="109"/>
      <c r="T76" s="174"/>
      <c r="U76" s="30"/>
      <c r="V76" s="31"/>
      <c r="W76" s="31"/>
      <c r="X76" s="31"/>
      <c r="Y76" s="31"/>
      <c r="Z76" s="31"/>
      <c r="AA76" s="31"/>
      <c r="AB76" s="31"/>
      <c r="AC76" s="31"/>
      <c r="AD76" s="31"/>
      <c r="AE76" s="31"/>
      <c r="AF76" s="31"/>
      <c r="AG76" s="31"/>
      <c r="AH76" s="31"/>
      <c r="AI76" s="31"/>
      <c r="AJ76" s="31"/>
      <c r="AK76" s="31"/>
      <c r="AL76" s="31"/>
      <c r="AM76" s="31"/>
      <c r="AN76" s="32">
        <f t="shared" si="18"/>
        <v>0</v>
      </c>
      <c r="AO76" s="33"/>
      <c r="AP76" s="121"/>
      <c r="AQ76" s="124"/>
      <c r="AR76" s="106"/>
      <c r="AS76" s="127"/>
    </row>
    <row r="77" spans="1:45" ht="18.600000000000001" hidden="1" thickBot="1" x14ac:dyDescent="0.4">
      <c r="A77" s="113"/>
      <c r="B77" s="116"/>
      <c r="C77" s="116"/>
      <c r="D77" s="116"/>
      <c r="E77" s="116"/>
      <c r="F77" s="116"/>
      <c r="G77" s="116"/>
      <c r="H77" s="116"/>
      <c r="I77" s="116"/>
      <c r="J77" s="116"/>
      <c r="K77" s="116"/>
      <c r="L77" s="116"/>
      <c r="M77" s="116"/>
      <c r="N77" s="98"/>
      <c r="O77" s="98"/>
      <c r="P77" s="101"/>
      <c r="Q77" s="101"/>
      <c r="R77" s="107"/>
      <c r="S77" s="110"/>
      <c r="T77" s="175"/>
      <c r="U77" s="40"/>
      <c r="V77" s="41"/>
      <c r="W77" s="41"/>
      <c r="X77" s="41"/>
      <c r="Y77" s="41"/>
      <c r="Z77" s="41"/>
      <c r="AA77" s="41"/>
      <c r="AB77" s="41"/>
      <c r="AC77" s="41"/>
      <c r="AD77" s="41"/>
      <c r="AE77" s="41"/>
      <c r="AF77" s="41"/>
      <c r="AG77" s="41"/>
      <c r="AH77" s="41"/>
      <c r="AI77" s="41"/>
      <c r="AJ77" s="41"/>
      <c r="AK77" s="41"/>
      <c r="AL77" s="41"/>
      <c r="AM77" s="41"/>
      <c r="AN77" s="42">
        <f t="shared" si="18"/>
        <v>0</v>
      </c>
      <c r="AO77" s="39"/>
      <c r="AP77" s="122"/>
      <c r="AQ77" s="125"/>
      <c r="AR77" s="107"/>
      <c r="AS77" s="128"/>
    </row>
    <row r="78" spans="1:45" ht="19.5" hidden="1" customHeight="1" x14ac:dyDescent="0.35">
      <c r="A78" s="111"/>
      <c r="B78" s="114"/>
      <c r="C78" s="114"/>
      <c r="D78" s="114"/>
      <c r="E78" s="114"/>
      <c r="F78" s="114"/>
      <c r="G78" s="114"/>
      <c r="H78" s="114"/>
      <c r="I78" s="114"/>
      <c r="J78" s="114"/>
      <c r="K78" s="114"/>
      <c r="L78" s="114"/>
      <c r="M78" s="114"/>
      <c r="N78" s="96"/>
      <c r="O78" s="96"/>
      <c r="P78" s="99"/>
      <c r="Q78" s="99"/>
      <c r="R78" s="105" t="str">
        <f t="shared" ref="R78" si="19">IF(S78&lt;=1600,"BAJO",(IF(AND(S78&gt;1600,S78&lt;=3600),"MODERADO",IF(AND(S78&gt;3600,S78&lt;=4800),"ALTO",IF(AND(S78&gt;4800,S78&lt;=10000),"EXTREMO")))))</f>
        <v>BAJO</v>
      </c>
      <c r="S78" s="108">
        <f t="shared" ref="S78" si="20">(P78*Q78)*10000</f>
        <v>0</v>
      </c>
      <c r="T78" s="173"/>
      <c r="U78" s="36"/>
      <c r="V78" s="37"/>
      <c r="W78" s="37"/>
      <c r="X78" s="37"/>
      <c r="Y78" s="37"/>
      <c r="Z78" s="37"/>
      <c r="AA78" s="37"/>
      <c r="AB78" s="37"/>
      <c r="AC78" s="37"/>
      <c r="AD78" s="37"/>
      <c r="AE78" s="37"/>
      <c r="AF78" s="37"/>
      <c r="AG78" s="37"/>
      <c r="AH78" s="37"/>
      <c r="AI78" s="37"/>
      <c r="AJ78" s="37"/>
      <c r="AK78" s="37"/>
      <c r="AL78" s="37"/>
      <c r="AM78" s="37"/>
      <c r="AN78" s="38">
        <f t="shared" si="18"/>
        <v>0</v>
      </c>
      <c r="AO78" s="35"/>
      <c r="AP78" s="120">
        <f t="shared" ref="AP78" si="21">P78*(1-AN78)*(1-AN79)*(1-AN80)*(1-AN81)*(1-AN82)*(1-AN83)*(1-AN84)*(1-AN85)*(1-AN86)*(1-AN87)*(1-AN88)*(1-AN89)*(1-AN90)*(1-AN91)</f>
        <v>0</v>
      </c>
      <c r="AQ78" s="123">
        <f t="shared" ref="AQ78" si="22">Q78</f>
        <v>0</v>
      </c>
      <c r="AR78" s="105" t="str">
        <f t="shared" ref="AR78" si="23">IF(AS78&lt;=1600,"BAJO",(IF(AND(AS78&gt;1600,AS78&lt;=3600),"MODERADO",IF(AND(AS78&gt;3600,AS78&lt;=4800),"ALTO",IF(AND(AS78&gt;4800,AS78&lt;=10000),"CATASTRÓFICO")))))</f>
        <v>BAJO</v>
      </c>
      <c r="AS78" s="126">
        <f t="shared" ref="AS78" si="24">(AP78*AQ78)*10000</f>
        <v>0</v>
      </c>
    </row>
    <row r="79" spans="1:45" hidden="1" x14ac:dyDescent="0.35">
      <c r="A79" s="112"/>
      <c r="B79" s="115"/>
      <c r="C79" s="115"/>
      <c r="D79" s="115"/>
      <c r="E79" s="115"/>
      <c r="F79" s="115"/>
      <c r="G79" s="115"/>
      <c r="H79" s="115"/>
      <c r="I79" s="115"/>
      <c r="J79" s="115"/>
      <c r="K79" s="115"/>
      <c r="L79" s="115"/>
      <c r="M79" s="115"/>
      <c r="N79" s="97"/>
      <c r="O79" s="97"/>
      <c r="P79" s="100"/>
      <c r="Q79" s="100"/>
      <c r="R79" s="106"/>
      <c r="S79" s="109"/>
      <c r="T79" s="174"/>
      <c r="U79" s="30"/>
      <c r="V79" s="31"/>
      <c r="W79" s="31"/>
      <c r="X79" s="31"/>
      <c r="Y79" s="31"/>
      <c r="Z79" s="31"/>
      <c r="AA79" s="31"/>
      <c r="AB79" s="31"/>
      <c r="AC79" s="31"/>
      <c r="AD79" s="31"/>
      <c r="AE79" s="31"/>
      <c r="AF79" s="31"/>
      <c r="AG79" s="31"/>
      <c r="AH79" s="31"/>
      <c r="AI79" s="31"/>
      <c r="AJ79" s="31"/>
      <c r="AK79" s="31"/>
      <c r="AL79" s="31"/>
      <c r="AM79" s="31"/>
      <c r="AN79" s="32">
        <f t="shared" si="18"/>
        <v>0</v>
      </c>
      <c r="AO79" s="33"/>
      <c r="AP79" s="121"/>
      <c r="AQ79" s="124"/>
      <c r="AR79" s="106"/>
      <c r="AS79" s="127"/>
    </row>
    <row r="80" spans="1:45" hidden="1" x14ac:dyDescent="0.35">
      <c r="A80" s="112"/>
      <c r="B80" s="115"/>
      <c r="C80" s="115"/>
      <c r="D80" s="115"/>
      <c r="E80" s="115"/>
      <c r="F80" s="115"/>
      <c r="G80" s="115"/>
      <c r="H80" s="115"/>
      <c r="I80" s="115"/>
      <c r="J80" s="115"/>
      <c r="K80" s="115"/>
      <c r="L80" s="115"/>
      <c r="M80" s="115"/>
      <c r="N80" s="97"/>
      <c r="O80" s="97"/>
      <c r="P80" s="100"/>
      <c r="Q80" s="100"/>
      <c r="R80" s="106"/>
      <c r="S80" s="109"/>
      <c r="T80" s="174"/>
      <c r="U80" s="34"/>
      <c r="V80" s="31"/>
      <c r="W80" s="31"/>
      <c r="X80" s="31"/>
      <c r="Y80" s="31"/>
      <c r="Z80" s="31"/>
      <c r="AA80" s="31"/>
      <c r="AB80" s="31"/>
      <c r="AC80" s="31"/>
      <c r="AD80" s="31"/>
      <c r="AE80" s="31"/>
      <c r="AF80" s="31"/>
      <c r="AG80" s="31"/>
      <c r="AH80" s="31"/>
      <c r="AI80" s="31"/>
      <c r="AJ80" s="31"/>
      <c r="AK80" s="31"/>
      <c r="AL80" s="31"/>
      <c r="AM80" s="31"/>
      <c r="AN80" s="32">
        <f t="shared" si="18"/>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0"/>
      <c r="R81" s="106"/>
      <c r="S81" s="109"/>
      <c r="T81" s="174"/>
      <c r="U81" s="34"/>
      <c r="V81" s="31"/>
      <c r="W81" s="31"/>
      <c r="X81" s="31"/>
      <c r="Y81" s="31"/>
      <c r="Z81" s="31"/>
      <c r="AA81" s="31"/>
      <c r="AB81" s="31"/>
      <c r="AC81" s="31"/>
      <c r="AD81" s="31"/>
      <c r="AE81" s="31"/>
      <c r="AF81" s="31"/>
      <c r="AG81" s="31"/>
      <c r="AH81" s="31"/>
      <c r="AI81" s="31"/>
      <c r="AJ81" s="31"/>
      <c r="AK81" s="31"/>
      <c r="AL81" s="31"/>
      <c r="AM81" s="31"/>
      <c r="AN81" s="32">
        <f t="shared" si="18"/>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0"/>
      <c r="R82" s="106"/>
      <c r="S82" s="109"/>
      <c r="T82" s="174"/>
      <c r="U82" s="30"/>
      <c r="V82" s="31"/>
      <c r="W82" s="31"/>
      <c r="X82" s="31"/>
      <c r="Y82" s="31"/>
      <c r="Z82" s="31"/>
      <c r="AA82" s="31"/>
      <c r="AB82" s="31"/>
      <c r="AC82" s="31"/>
      <c r="AD82" s="31"/>
      <c r="AE82" s="31"/>
      <c r="AF82" s="31"/>
      <c r="AG82" s="31"/>
      <c r="AH82" s="31"/>
      <c r="AI82" s="31"/>
      <c r="AJ82" s="31"/>
      <c r="AK82" s="31"/>
      <c r="AL82" s="31"/>
      <c r="AM82" s="31"/>
      <c r="AN82" s="32">
        <f t="shared" si="18"/>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0"/>
      <c r="R83" s="106"/>
      <c r="S83" s="109"/>
      <c r="T83" s="174"/>
      <c r="U83" s="30"/>
      <c r="V83" s="31"/>
      <c r="W83" s="31"/>
      <c r="X83" s="31"/>
      <c r="Y83" s="31"/>
      <c r="Z83" s="31"/>
      <c r="AA83" s="31"/>
      <c r="AB83" s="31"/>
      <c r="AC83" s="31"/>
      <c r="AD83" s="31"/>
      <c r="AE83" s="31"/>
      <c r="AF83" s="31"/>
      <c r="AG83" s="31"/>
      <c r="AH83" s="31"/>
      <c r="AI83" s="31"/>
      <c r="AJ83" s="31"/>
      <c r="AK83" s="31"/>
      <c r="AL83" s="31"/>
      <c r="AM83" s="31"/>
      <c r="AN83" s="32">
        <f t="shared" si="18"/>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0"/>
      <c r="R84" s="106"/>
      <c r="S84" s="109"/>
      <c r="T84" s="174"/>
      <c r="U84" s="30"/>
      <c r="V84" s="31"/>
      <c r="W84" s="31"/>
      <c r="X84" s="31"/>
      <c r="Y84" s="31"/>
      <c r="Z84" s="31"/>
      <c r="AA84" s="31"/>
      <c r="AB84" s="31"/>
      <c r="AC84" s="31"/>
      <c r="AD84" s="31"/>
      <c r="AE84" s="31"/>
      <c r="AF84" s="31"/>
      <c r="AG84" s="31"/>
      <c r="AH84" s="31"/>
      <c r="AI84" s="31"/>
      <c r="AJ84" s="31"/>
      <c r="AK84" s="31"/>
      <c r="AL84" s="31"/>
      <c r="AM84" s="31"/>
      <c r="AN84" s="32">
        <f t="shared" si="18"/>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0"/>
      <c r="R85" s="106"/>
      <c r="S85" s="109"/>
      <c r="T85" s="174"/>
      <c r="U85" s="30"/>
      <c r="V85" s="31"/>
      <c r="W85" s="31"/>
      <c r="X85" s="31"/>
      <c r="Y85" s="31"/>
      <c r="Z85" s="31"/>
      <c r="AA85" s="31"/>
      <c r="AB85" s="31"/>
      <c r="AC85" s="31"/>
      <c r="AD85" s="31"/>
      <c r="AE85" s="31"/>
      <c r="AF85" s="31"/>
      <c r="AG85" s="31"/>
      <c r="AH85" s="31"/>
      <c r="AI85" s="31"/>
      <c r="AJ85" s="31"/>
      <c r="AK85" s="31"/>
      <c r="AL85" s="31"/>
      <c r="AM85" s="31"/>
      <c r="AN85" s="32">
        <f t="shared" si="18"/>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0"/>
      <c r="R86" s="106"/>
      <c r="S86" s="109"/>
      <c r="T86" s="174"/>
      <c r="U86" s="30"/>
      <c r="V86" s="31"/>
      <c r="W86" s="31"/>
      <c r="X86" s="31"/>
      <c r="Y86" s="31"/>
      <c r="Z86" s="31"/>
      <c r="AA86" s="31"/>
      <c r="AB86" s="31"/>
      <c r="AC86" s="31"/>
      <c r="AD86" s="31"/>
      <c r="AE86" s="31"/>
      <c r="AF86" s="31"/>
      <c r="AG86" s="31"/>
      <c r="AH86" s="31"/>
      <c r="AI86" s="31"/>
      <c r="AJ86" s="31"/>
      <c r="AK86" s="31"/>
      <c r="AL86" s="31"/>
      <c r="AM86" s="31"/>
      <c r="AN86" s="32">
        <f t="shared" si="18"/>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0"/>
      <c r="R87" s="106"/>
      <c r="S87" s="109"/>
      <c r="T87" s="174"/>
      <c r="U87" s="30"/>
      <c r="V87" s="31"/>
      <c r="W87" s="31"/>
      <c r="X87" s="31"/>
      <c r="Y87" s="31"/>
      <c r="Z87" s="31"/>
      <c r="AA87" s="31"/>
      <c r="AB87" s="31"/>
      <c r="AC87" s="31"/>
      <c r="AD87" s="31"/>
      <c r="AE87" s="31"/>
      <c r="AF87" s="31"/>
      <c r="AG87" s="31"/>
      <c r="AH87" s="31"/>
      <c r="AI87" s="31"/>
      <c r="AJ87" s="31"/>
      <c r="AK87" s="31"/>
      <c r="AL87" s="31"/>
      <c r="AM87" s="31"/>
      <c r="AN87" s="32">
        <f t="shared" si="18"/>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0"/>
      <c r="R88" s="106"/>
      <c r="S88" s="109"/>
      <c r="T88" s="174"/>
      <c r="U88" s="30"/>
      <c r="V88" s="31"/>
      <c r="W88" s="31"/>
      <c r="X88" s="31"/>
      <c r="Y88" s="31"/>
      <c r="Z88" s="31"/>
      <c r="AA88" s="31"/>
      <c r="AB88" s="31"/>
      <c r="AC88" s="31"/>
      <c r="AD88" s="31"/>
      <c r="AE88" s="31"/>
      <c r="AF88" s="31"/>
      <c r="AG88" s="31"/>
      <c r="AH88" s="31"/>
      <c r="AI88" s="31"/>
      <c r="AJ88" s="31"/>
      <c r="AK88" s="31"/>
      <c r="AL88" s="31"/>
      <c r="AM88" s="31"/>
      <c r="AN88" s="32">
        <f t="shared" si="18"/>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0"/>
      <c r="R89" s="106"/>
      <c r="S89" s="109"/>
      <c r="T89" s="174"/>
      <c r="U89" s="30"/>
      <c r="V89" s="31"/>
      <c r="W89" s="31"/>
      <c r="X89" s="31"/>
      <c r="Y89" s="31"/>
      <c r="Z89" s="31"/>
      <c r="AA89" s="31"/>
      <c r="AB89" s="31"/>
      <c r="AC89" s="31"/>
      <c r="AD89" s="31"/>
      <c r="AE89" s="31"/>
      <c r="AF89" s="31"/>
      <c r="AG89" s="31"/>
      <c r="AH89" s="31"/>
      <c r="AI89" s="31"/>
      <c r="AJ89" s="31"/>
      <c r="AK89" s="31"/>
      <c r="AL89" s="31"/>
      <c r="AM89" s="31"/>
      <c r="AN89" s="32">
        <f t="shared" si="18"/>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0"/>
      <c r="R90" s="106"/>
      <c r="S90" s="109"/>
      <c r="T90" s="174"/>
      <c r="U90" s="30"/>
      <c r="V90" s="31"/>
      <c r="W90" s="31"/>
      <c r="X90" s="31"/>
      <c r="Y90" s="31"/>
      <c r="Z90" s="31"/>
      <c r="AA90" s="31"/>
      <c r="AB90" s="31"/>
      <c r="AC90" s="31"/>
      <c r="AD90" s="31"/>
      <c r="AE90" s="31"/>
      <c r="AF90" s="31"/>
      <c r="AG90" s="31"/>
      <c r="AH90" s="31"/>
      <c r="AI90" s="31"/>
      <c r="AJ90" s="31"/>
      <c r="AK90" s="31"/>
      <c r="AL90" s="31"/>
      <c r="AM90" s="31"/>
      <c r="AN90" s="32">
        <f t="shared" si="18"/>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1"/>
      <c r="R91" s="107"/>
      <c r="S91" s="110"/>
      <c r="T91" s="175"/>
      <c r="U91" s="40"/>
      <c r="V91" s="41"/>
      <c r="W91" s="41"/>
      <c r="X91" s="41"/>
      <c r="Y91" s="41"/>
      <c r="Z91" s="41"/>
      <c r="AA91" s="41"/>
      <c r="AB91" s="41"/>
      <c r="AC91" s="41"/>
      <c r="AD91" s="41"/>
      <c r="AE91" s="41"/>
      <c r="AF91" s="41"/>
      <c r="AG91" s="41"/>
      <c r="AH91" s="41"/>
      <c r="AI91" s="41"/>
      <c r="AJ91" s="41"/>
      <c r="AK91" s="41"/>
      <c r="AL91" s="41"/>
      <c r="AM91" s="41"/>
      <c r="AN91" s="42">
        <f t="shared" si="18"/>
        <v>0</v>
      </c>
      <c r="AO91" s="39"/>
      <c r="AP91" s="122"/>
      <c r="AQ91" s="125"/>
      <c r="AR91" s="107"/>
      <c r="AS91" s="128"/>
    </row>
    <row r="92" spans="1:45" ht="19.5" hidden="1" customHeight="1" x14ac:dyDescent="0.35">
      <c r="A92" s="111"/>
      <c r="B92" s="114"/>
      <c r="C92" s="114"/>
      <c r="D92" s="114"/>
      <c r="E92" s="114"/>
      <c r="F92" s="114"/>
      <c r="G92" s="114"/>
      <c r="H92" s="114"/>
      <c r="I92" s="114"/>
      <c r="J92" s="114"/>
      <c r="K92" s="114"/>
      <c r="L92" s="114"/>
      <c r="M92" s="114"/>
      <c r="N92" s="96"/>
      <c r="O92" s="96"/>
      <c r="P92" s="99"/>
      <c r="Q92" s="99"/>
      <c r="R92" s="105" t="str">
        <f t="shared" ref="R92" si="25">IF(S92&lt;=1600,"BAJO",(IF(AND(S92&gt;1600,S92&lt;=3600),"MODERADO",IF(AND(S92&gt;3600,S92&lt;=4800),"ALTO",IF(AND(S92&gt;4800,S92&lt;=10000),"EXTREMO")))))</f>
        <v>BAJO</v>
      </c>
      <c r="S92" s="108">
        <f t="shared" ref="S92" si="26">(P92*Q92)*10000</f>
        <v>0</v>
      </c>
      <c r="T92" s="173"/>
      <c r="U92" s="36"/>
      <c r="V92" s="37"/>
      <c r="W92" s="37"/>
      <c r="X92" s="37"/>
      <c r="Y92" s="37"/>
      <c r="Z92" s="37"/>
      <c r="AA92" s="37"/>
      <c r="AB92" s="37"/>
      <c r="AC92" s="37"/>
      <c r="AD92" s="37"/>
      <c r="AE92" s="37"/>
      <c r="AF92" s="37"/>
      <c r="AG92" s="37"/>
      <c r="AH92" s="37"/>
      <c r="AI92" s="37"/>
      <c r="AJ92" s="37"/>
      <c r="AK92" s="37"/>
      <c r="AL92" s="37"/>
      <c r="AM92" s="37"/>
      <c r="AN92" s="38">
        <f t="shared" si="18"/>
        <v>0</v>
      </c>
      <c r="AO92" s="35"/>
      <c r="AP92" s="120">
        <f t="shared" ref="AP92" si="27">P92*(1-AN92)*(1-AN93)*(1-AN94)*(1-AN95)*(1-AN96)*(1-AN97)*(1-AN98)*(1-AN99)*(1-AN100)*(1-AN101)*(1-AN102)*(1-AN103)*(1-AN104)*(1-AN105)</f>
        <v>0</v>
      </c>
      <c r="AQ92" s="123">
        <f t="shared" ref="AQ92" si="28">Q92</f>
        <v>0</v>
      </c>
      <c r="AR92" s="105" t="str">
        <f t="shared" ref="AR92" si="29">IF(AS92&lt;=1600,"BAJO",(IF(AND(AS92&gt;1600,AS92&lt;=3600),"MODERADO",IF(AND(AS92&gt;3600,AS92&lt;=4800),"ALTO",IF(AND(AS92&gt;4800,AS92&lt;=10000),"CATASTRÓFICO")))))</f>
        <v>BAJO</v>
      </c>
      <c r="AS92" s="126">
        <f t="shared" ref="AS92" si="30">(AP92*AQ92)*10000</f>
        <v>0</v>
      </c>
    </row>
    <row r="93" spans="1:45" hidden="1" x14ac:dyDescent="0.35">
      <c r="A93" s="112"/>
      <c r="B93" s="115"/>
      <c r="C93" s="115"/>
      <c r="D93" s="115"/>
      <c r="E93" s="115"/>
      <c r="F93" s="115"/>
      <c r="G93" s="115"/>
      <c r="H93" s="115"/>
      <c r="I93" s="115"/>
      <c r="J93" s="115"/>
      <c r="K93" s="115"/>
      <c r="L93" s="115"/>
      <c r="M93" s="115"/>
      <c r="N93" s="97"/>
      <c r="O93" s="97"/>
      <c r="P93" s="100"/>
      <c r="Q93" s="100"/>
      <c r="R93" s="106"/>
      <c r="S93" s="109"/>
      <c r="T93" s="174"/>
      <c r="U93" s="30"/>
      <c r="V93" s="31"/>
      <c r="W93" s="31"/>
      <c r="X93" s="31"/>
      <c r="Y93" s="31"/>
      <c r="Z93" s="31"/>
      <c r="AA93" s="31"/>
      <c r="AB93" s="31"/>
      <c r="AC93" s="31"/>
      <c r="AD93" s="31"/>
      <c r="AE93" s="31"/>
      <c r="AF93" s="31"/>
      <c r="AG93" s="31"/>
      <c r="AH93" s="31"/>
      <c r="AI93" s="31"/>
      <c r="AJ93" s="31"/>
      <c r="AK93" s="31"/>
      <c r="AL93" s="31"/>
      <c r="AM93" s="31"/>
      <c r="AN93" s="32">
        <f t="shared" si="18"/>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0"/>
      <c r="R94" s="106"/>
      <c r="S94" s="109"/>
      <c r="T94" s="174"/>
      <c r="U94" s="34"/>
      <c r="V94" s="31"/>
      <c r="W94" s="31"/>
      <c r="X94" s="31"/>
      <c r="Y94" s="31"/>
      <c r="Z94" s="31"/>
      <c r="AA94" s="31"/>
      <c r="AB94" s="31"/>
      <c r="AC94" s="31"/>
      <c r="AD94" s="31"/>
      <c r="AE94" s="31"/>
      <c r="AF94" s="31"/>
      <c r="AG94" s="31"/>
      <c r="AH94" s="31"/>
      <c r="AI94" s="31"/>
      <c r="AJ94" s="31"/>
      <c r="AK94" s="31"/>
      <c r="AL94" s="31"/>
      <c r="AM94" s="31"/>
      <c r="AN94" s="32">
        <f t="shared" si="18"/>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0"/>
      <c r="R95" s="106"/>
      <c r="S95" s="109"/>
      <c r="T95" s="174"/>
      <c r="U95" s="34"/>
      <c r="V95" s="31"/>
      <c r="W95" s="31"/>
      <c r="X95" s="31"/>
      <c r="Y95" s="31"/>
      <c r="Z95" s="31"/>
      <c r="AA95" s="31"/>
      <c r="AB95" s="31"/>
      <c r="AC95" s="31"/>
      <c r="AD95" s="31"/>
      <c r="AE95" s="31"/>
      <c r="AF95" s="31"/>
      <c r="AG95" s="31"/>
      <c r="AH95" s="31"/>
      <c r="AI95" s="31"/>
      <c r="AJ95" s="31"/>
      <c r="AK95" s="31"/>
      <c r="AL95" s="31"/>
      <c r="AM95" s="31"/>
      <c r="AN95" s="32">
        <f t="shared" si="18"/>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0"/>
      <c r="R96" s="106"/>
      <c r="S96" s="109"/>
      <c r="T96" s="174"/>
      <c r="U96" s="30"/>
      <c r="V96" s="31"/>
      <c r="W96" s="31"/>
      <c r="X96" s="31"/>
      <c r="Y96" s="31"/>
      <c r="Z96" s="31"/>
      <c r="AA96" s="31"/>
      <c r="AB96" s="31"/>
      <c r="AC96" s="31"/>
      <c r="AD96" s="31"/>
      <c r="AE96" s="31"/>
      <c r="AF96" s="31"/>
      <c r="AG96" s="31"/>
      <c r="AH96" s="31"/>
      <c r="AI96" s="31"/>
      <c r="AJ96" s="31"/>
      <c r="AK96" s="31"/>
      <c r="AL96" s="31"/>
      <c r="AM96" s="31"/>
      <c r="AN96" s="32">
        <f t="shared" si="18"/>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0"/>
      <c r="R97" s="106"/>
      <c r="S97" s="109"/>
      <c r="T97" s="174"/>
      <c r="U97" s="30"/>
      <c r="V97" s="31"/>
      <c r="W97" s="31"/>
      <c r="X97" s="31"/>
      <c r="Y97" s="31"/>
      <c r="Z97" s="31"/>
      <c r="AA97" s="31"/>
      <c r="AB97" s="31"/>
      <c r="AC97" s="31"/>
      <c r="AD97" s="31"/>
      <c r="AE97" s="31"/>
      <c r="AF97" s="31"/>
      <c r="AG97" s="31"/>
      <c r="AH97" s="31"/>
      <c r="AI97" s="31"/>
      <c r="AJ97" s="31"/>
      <c r="AK97" s="31"/>
      <c r="AL97" s="31"/>
      <c r="AM97" s="31"/>
      <c r="AN97" s="32">
        <f t="shared" si="18"/>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0"/>
      <c r="R98" s="106"/>
      <c r="S98" s="109"/>
      <c r="T98" s="174"/>
      <c r="U98" s="30"/>
      <c r="V98" s="31"/>
      <c r="W98" s="31"/>
      <c r="X98" s="31"/>
      <c r="Y98" s="31"/>
      <c r="Z98" s="31"/>
      <c r="AA98" s="31"/>
      <c r="AB98" s="31"/>
      <c r="AC98" s="31"/>
      <c r="AD98" s="31"/>
      <c r="AE98" s="31"/>
      <c r="AF98" s="31"/>
      <c r="AG98" s="31"/>
      <c r="AH98" s="31"/>
      <c r="AI98" s="31"/>
      <c r="AJ98" s="31"/>
      <c r="AK98" s="31"/>
      <c r="AL98" s="31"/>
      <c r="AM98" s="31"/>
      <c r="AN98" s="32">
        <f t="shared" si="18"/>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0"/>
      <c r="R99" s="106"/>
      <c r="S99" s="109"/>
      <c r="T99" s="174"/>
      <c r="U99" s="30"/>
      <c r="V99" s="31"/>
      <c r="W99" s="31"/>
      <c r="X99" s="31"/>
      <c r="Y99" s="31"/>
      <c r="Z99" s="31"/>
      <c r="AA99" s="31"/>
      <c r="AB99" s="31"/>
      <c r="AC99" s="31"/>
      <c r="AD99" s="31"/>
      <c r="AE99" s="31"/>
      <c r="AF99" s="31"/>
      <c r="AG99" s="31"/>
      <c r="AH99" s="31"/>
      <c r="AI99" s="31"/>
      <c r="AJ99" s="31"/>
      <c r="AK99" s="31"/>
      <c r="AL99" s="31"/>
      <c r="AM99" s="31"/>
      <c r="AN99" s="32">
        <f t="shared" si="18"/>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0"/>
      <c r="R100" s="106"/>
      <c r="S100" s="109"/>
      <c r="T100" s="174"/>
      <c r="U100" s="30"/>
      <c r="V100" s="31"/>
      <c r="W100" s="31"/>
      <c r="X100" s="31"/>
      <c r="Y100" s="31"/>
      <c r="Z100" s="31"/>
      <c r="AA100" s="31"/>
      <c r="AB100" s="31"/>
      <c r="AC100" s="31"/>
      <c r="AD100" s="31"/>
      <c r="AE100" s="31"/>
      <c r="AF100" s="31"/>
      <c r="AG100" s="31"/>
      <c r="AH100" s="31"/>
      <c r="AI100" s="31"/>
      <c r="AJ100" s="31"/>
      <c r="AK100" s="31"/>
      <c r="AL100" s="31"/>
      <c r="AM100" s="31"/>
      <c r="AN100" s="32">
        <f t="shared" si="18"/>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0"/>
      <c r="R101" s="106"/>
      <c r="S101" s="109"/>
      <c r="T101" s="174"/>
      <c r="U101" s="30"/>
      <c r="V101" s="31"/>
      <c r="W101" s="31"/>
      <c r="X101" s="31"/>
      <c r="Y101" s="31"/>
      <c r="Z101" s="31"/>
      <c r="AA101" s="31"/>
      <c r="AB101" s="31"/>
      <c r="AC101" s="31"/>
      <c r="AD101" s="31"/>
      <c r="AE101" s="31"/>
      <c r="AF101" s="31"/>
      <c r="AG101" s="31"/>
      <c r="AH101" s="31"/>
      <c r="AI101" s="31"/>
      <c r="AJ101" s="31"/>
      <c r="AK101" s="31"/>
      <c r="AL101" s="31"/>
      <c r="AM101" s="31"/>
      <c r="AN101" s="32">
        <f t="shared" si="18"/>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0"/>
      <c r="R102" s="106"/>
      <c r="S102" s="109"/>
      <c r="T102" s="174"/>
      <c r="U102" s="30"/>
      <c r="V102" s="31"/>
      <c r="W102" s="31"/>
      <c r="X102" s="31"/>
      <c r="Y102" s="31"/>
      <c r="Z102" s="31"/>
      <c r="AA102" s="31"/>
      <c r="AB102" s="31"/>
      <c r="AC102" s="31"/>
      <c r="AD102" s="31"/>
      <c r="AE102" s="31"/>
      <c r="AF102" s="31"/>
      <c r="AG102" s="31"/>
      <c r="AH102" s="31"/>
      <c r="AI102" s="31"/>
      <c r="AJ102" s="31"/>
      <c r="AK102" s="31"/>
      <c r="AL102" s="31"/>
      <c r="AM102" s="31"/>
      <c r="AN102" s="32">
        <f t="shared" si="18"/>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0"/>
      <c r="R103" s="106"/>
      <c r="S103" s="109"/>
      <c r="T103" s="174"/>
      <c r="U103" s="30"/>
      <c r="V103" s="31"/>
      <c r="W103" s="31"/>
      <c r="X103" s="31"/>
      <c r="Y103" s="31"/>
      <c r="Z103" s="31"/>
      <c r="AA103" s="31"/>
      <c r="AB103" s="31"/>
      <c r="AC103" s="31"/>
      <c r="AD103" s="31"/>
      <c r="AE103" s="31"/>
      <c r="AF103" s="31"/>
      <c r="AG103" s="31"/>
      <c r="AH103" s="31"/>
      <c r="AI103" s="31"/>
      <c r="AJ103" s="31"/>
      <c r="AK103" s="31"/>
      <c r="AL103" s="31"/>
      <c r="AM103" s="31"/>
      <c r="AN103" s="32">
        <f t="shared" si="18"/>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0"/>
      <c r="R104" s="106"/>
      <c r="S104" s="109"/>
      <c r="T104" s="174"/>
      <c r="U104" s="30"/>
      <c r="V104" s="31"/>
      <c r="W104" s="31"/>
      <c r="X104" s="31"/>
      <c r="Y104" s="31"/>
      <c r="Z104" s="31"/>
      <c r="AA104" s="31"/>
      <c r="AB104" s="31"/>
      <c r="AC104" s="31"/>
      <c r="AD104" s="31"/>
      <c r="AE104" s="31"/>
      <c r="AF104" s="31"/>
      <c r="AG104" s="31"/>
      <c r="AH104" s="31"/>
      <c r="AI104" s="31"/>
      <c r="AJ104" s="31"/>
      <c r="AK104" s="31"/>
      <c r="AL104" s="31"/>
      <c r="AM104" s="31"/>
      <c r="AN104" s="32">
        <f t="shared" si="18"/>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1"/>
      <c r="R105" s="107"/>
      <c r="S105" s="110"/>
      <c r="T105" s="175"/>
      <c r="U105" s="40"/>
      <c r="V105" s="41"/>
      <c r="W105" s="41"/>
      <c r="X105" s="41"/>
      <c r="Y105" s="41"/>
      <c r="Z105" s="41"/>
      <c r="AA105" s="41"/>
      <c r="AB105" s="41"/>
      <c r="AC105" s="41"/>
      <c r="AD105" s="41"/>
      <c r="AE105" s="41"/>
      <c r="AF105" s="41"/>
      <c r="AG105" s="41"/>
      <c r="AH105" s="41"/>
      <c r="AI105" s="41"/>
      <c r="AJ105" s="41"/>
      <c r="AK105" s="41"/>
      <c r="AL105" s="41"/>
      <c r="AM105" s="41"/>
      <c r="AN105" s="42">
        <f t="shared" si="18"/>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c r="N106" s="96"/>
      <c r="O106" s="96"/>
      <c r="P106" s="99"/>
      <c r="Q106" s="99"/>
      <c r="R106" s="105" t="str">
        <f t="shared" ref="R106" si="31">IF(S106&lt;=1600,"BAJO",(IF(AND(S106&gt;1600,S106&lt;=3600),"MODERADO",IF(AND(S106&gt;3600,S106&lt;=4800),"ALTO",IF(AND(S106&gt;4800,S106&lt;=10000),"EXTREMO")))))</f>
        <v>BAJO</v>
      </c>
      <c r="S106" s="108">
        <f t="shared" ref="S106" si="32">(P106*Q106)*10000</f>
        <v>0</v>
      </c>
      <c r="T106" s="173"/>
      <c r="U106" s="36"/>
      <c r="V106" s="37"/>
      <c r="W106" s="37"/>
      <c r="X106" s="37"/>
      <c r="Y106" s="37"/>
      <c r="Z106" s="37"/>
      <c r="AA106" s="37"/>
      <c r="AB106" s="37"/>
      <c r="AC106" s="37"/>
      <c r="AD106" s="37"/>
      <c r="AE106" s="37"/>
      <c r="AF106" s="37"/>
      <c r="AG106" s="37"/>
      <c r="AH106" s="37"/>
      <c r="AI106" s="37"/>
      <c r="AJ106" s="37"/>
      <c r="AK106" s="37"/>
      <c r="AL106" s="37"/>
      <c r="AM106" s="37"/>
      <c r="AN106" s="38">
        <f t="shared" si="18"/>
        <v>0</v>
      </c>
      <c r="AO106" s="35"/>
      <c r="AP106" s="120">
        <f t="shared" ref="AP106" si="33">P106*(1-AN106)*(1-AN107)*(1-AN108)*(1-AN109)*(1-AN110)*(1-AN111)*(1-AN112)*(1-AN113)*(1-AN114)*(1-AN115)*(1-AN116)*(1-AN117)*(1-AN118)*(1-AN119)</f>
        <v>0</v>
      </c>
      <c r="AQ106" s="123">
        <f t="shared" ref="AQ106" si="34">Q106</f>
        <v>0</v>
      </c>
      <c r="AR106" s="105" t="str">
        <f t="shared" ref="AR106" si="35">IF(AS106&lt;=1600,"BAJO",(IF(AND(AS106&gt;1600,AS106&lt;=3600),"MODERADO",IF(AND(AS106&gt;3600,AS106&lt;=4800),"ALTO",IF(AND(AS106&gt;4800,AS106&lt;=10000),"CATASTRÓFICO")))))</f>
        <v>BAJO</v>
      </c>
      <c r="AS106" s="126">
        <f t="shared" ref="AS106" si="36">(AP106*AQ106)*10000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0"/>
      <c r="R107" s="106"/>
      <c r="S107" s="109"/>
      <c r="T107" s="174"/>
      <c r="U107" s="30"/>
      <c r="V107" s="31"/>
      <c r="W107" s="31"/>
      <c r="X107" s="31"/>
      <c r="Y107" s="31"/>
      <c r="Z107" s="31"/>
      <c r="AA107" s="31"/>
      <c r="AB107" s="31"/>
      <c r="AC107" s="31"/>
      <c r="AD107" s="31"/>
      <c r="AE107" s="31"/>
      <c r="AF107" s="31"/>
      <c r="AG107" s="31"/>
      <c r="AH107" s="31"/>
      <c r="AI107" s="31"/>
      <c r="AJ107" s="31"/>
      <c r="AK107" s="31"/>
      <c r="AL107" s="31"/>
      <c r="AM107" s="31"/>
      <c r="AN107" s="32">
        <f t="shared" si="18"/>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0"/>
      <c r="R108" s="106"/>
      <c r="S108" s="109"/>
      <c r="T108" s="174"/>
      <c r="U108" s="34"/>
      <c r="V108" s="31"/>
      <c r="W108" s="31"/>
      <c r="X108" s="31"/>
      <c r="Y108" s="31"/>
      <c r="Z108" s="31"/>
      <c r="AA108" s="31"/>
      <c r="AB108" s="31"/>
      <c r="AC108" s="31"/>
      <c r="AD108" s="31"/>
      <c r="AE108" s="31"/>
      <c r="AF108" s="31"/>
      <c r="AG108" s="31"/>
      <c r="AH108" s="31"/>
      <c r="AI108" s="31"/>
      <c r="AJ108" s="31"/>
      <c r="AK108" s="31"/>
      <c r="AL108" s="31"/>
      <c r="AM108" s="31"/>
      <c r="AN108" s="32">
        <f t="shared" si="18"/>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0"/>
      <c r="R109" s="106"/>
      <c r="S109" s="109"/>
      <c r="T109" s="174"/>
      <c r="U109" s="34"/>
      <c r="V109" s="31"/>
      <c r="W109" s="31"/>
      <c r="X109" s="31"/>
      <c r="Y109" s="31"/>
      <c r="Z109" s="31"/>
      <c r="AA109" s="31"/>
      <c r="AB109" s="31"/>
      <c r="AC109" s="31"/>
      <c r="AD109" s="31"/>
      <c r="AE109" s="31"/>
      <c r="AF109" s="31"/>
      <c r="AG109" s="31"/>
      <c r="AH109" s="31"/>
      <c r="AI109" s="31"/>
      <c r="AJ109" s="31"/>
      <c r="AK109" s="31"/>
      <c r="AL109" s="31"/>
      <c r="AM109" s="31"/>
      <c r="AN109" s="32">
        <f t="shared" si="18"/>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0"/>
      <c r="R110" s="106"/>
      <c r="S110" s="109"/>
      <c r="T110" s="174"/>
      <c r="U110" s="30"/>
      <c r="V110" s="31"/>
      <c r="W110" s="31"/>
      <c r="X110" s="31"/>
      <c r="Y110" s="31"/>
      <c r="Z110" s="31"/>
      <c r="AA110" s="31"/>
      <c r="AB110" s="31"/>
      <c r="AC110" s="31"/>
      <c r="AD110" s="31"/>
      <c r="AE110" s="31"/>
      <c r="AF110" s="31"/>
      <c r="AG110" s="31"/>
      <c r="AH110" s="31"/>
      <c r="AI110" s="31"/>
      <c r="AJ110" s="31"/>
      <c r="AK110" s="31"/>
      <c r="AL110" s="31"/>
      <c r="AM110" s="31"/>
      <c r="AN110" s="32">
        <f t="shared" si="18"/>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0"/>
      <c r="R111" s="106"/>
      <c r="S111" s="109"/>
      <c r="T111" s="174"/>
      <c r="U111" s="30"/>
      <c r="V111" s="31"/>
      <c r="W111" s="31"/>
      <c r="X111" s="31"/>
      <c r="Y111" s="31"/>
      <c r="Z111" s="31"/>
      <c r="AA111" s="31"/>
      <c r="AB111" s="31"/>
      <c r="AC111" s="31"/>
      <c r="AD111" s="31"/>
      <c r="AE111" s="31"/>
      <c r="AF111" s="31"/>
      <c r="AG111" s="31"/>
      <c r="AH111" s="31"/>
      <c r="AI111" s="31"/>
      <c r="AJ111" s="31"/>
      <c r="AK111" s="31"/>
      <c r="AL111" s="31"/>
      <c r="AM111" s="31"/>
      <c r="AN111" s="32">
        <f t="shared" si="18"/>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0"/>
      <c r="R112" s="106"/>
      <c r="S112" s="109"/>
      <c r="T112" s="174"/>
      <c r="U112" s="30"/>
      <c r="V112" s="31"/>
      <c r="W112" s="31"/>
      <c r="X112" s="31"/>
      <c r="Y112" s="31"/>
      <c r="Z112" s="31"/>
      <c r="AA112" s="31"/>
      <c r="AB112" s="31"/>
      <c r="AC112" s="31"/>
      <c r="AD112" s="31"/>
      <c r="AE112" s="31"/>
      <c r="AF112" s="31"/>
      <c r="AG112" s="31"/>
      <c r="AH112" s="31"/>
      <c r="AI112" s="31"/>
      <c r="AJ112" s="31"/>
      <c r="AK112" s="31"/>
      <c r="AL112" s="31"/>
      <c r="AM112" s="31"/>
      <c r="AN112" s="32">
        <f t="shared" si="18"/>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0"/>
      <c r="R113" s="106"/>
      <c r="S113" s="109"/>
      <c r="T113" s="174"/>
      <c r="U113" s="30"/>
      <c r="V113" s="31"/>
      <c r="W113" s="31"/>
      <c r="X113" s="31"/>
      <c r="Y113" s="31"/>
      <c r="Z113" s="31"/>
      <c r="AA113" s="31"/>
      <c r="AB113" s="31"/>
      <c r="AC113" s="31"/>
      <c r="AD113" s="31"/>
      <c r="AE113" s="31"/>
      <c r="AF113" s="31"/>
      <c r="AG113" s="31"/>
      <c r="AH113" s="31"/>
      <c r="AI113" s="31"/>
      <c r="AJ113" s="31"/>
      <c r="AK113" s="31"/>
      <c r="AL113" s="31"/>
      <c r="AM113" s="31"/>
      <c r="AN113" s="32">
        <f t="shared" si="18"/>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0"/>
      <c r="R114" s="106"/>
      <c r="S114" s="109"/>
      <c r="T114" s="174"/>
      <c r="U114" s="30"/>
      <c r="V114" s="31"/>
      <c r="W114" s="31"/>
      <c r="X114" s="31"/>
      <c r="Y114" s="31"/>
      <c r="Z114" s="31"/>
      <c r="AA114" s="31"/>
      <c r="AB114" s="31"/>
      <c r="AC114" s="31"/>
      <c r="AD114" s="31"/>
      <c r="AE114" s="31"/>
      <c r="AF114" s="31"/>
      <c r="AG114" s="31"/>
      <c r="AH114" s="31"/>
      <c r="AI114" s="31"/>
      <c r="AJ114" s="31"/>
      <c r="AK114" s="31"/>
      <c r="AL114" s="31"/>
      <c r="AM114" s="31"/>
      <c r="AN114" s="32">
        <f t="shared" si="18"/>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0"/>
      <c r="R115" s="106"/>
      <c r="S115" s="109"/>
      <c r="T115" s="174"/>
      <c r="U115" s="30"/>
      <c r="V115" s="31"/>
      <c r="W115" s="31"/>
      <c r="X115" s="31"/>
      <c r="Y115" s="31"/>
      <c r="Z115" s="31"/>
      <c r="AA115" s="31"/>
      <c r="AB115" s="31"/>
      <c r="AC115" s="31"/>
      <c r="AD115" s="31"/>
      <c r="AE115" s="31"/>
      <c r="AF115" s="31"/>
      <c r="AG115" s="31"/>
      <c r="AH115" s="31"/>
      <c r="AI115" s="31"/>
      <c r="AJ115" s="31"/>
      <c r="AK115" s="31"/>
      <c r="AL115" s="31"/>
      <c r="AM115" s="31"/>
      <c r="AN115" s="32">
        <f t="shared" si="18"/>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0"/>
      <c r="R116" s="106"/>
      <c r="S116" s="109"/>
      <c r="T116" s="174"/>
      <c r="U116" s="30"/>
      <c r="V116" s="31"/>
      <c r="W116" s="31"/>
      <c r="X116" s="31"/>
      <c r="Y116" s="31"/>
      <c r="Z116" s="31"/>
      <c r="AA116" s="31"/>
      <c r="AB116" s="31"/>
      <c r="AC116" s="31"/>
      <c r="AD116" s="31"/>
      <c r="AE116" s="31"/>
      <c r="AF116" s="31"/>
      <c r="AG116" s="31"/>
      <c r="AH116" s="31"/>
      <c r="AI116" s="31"/>
      <c r="AJ116" s="31"/>
      <c r="AK116" s="31"/>
      <c r="AL116" s="31"/>
      <c r="AM116" s="31"/>
      <c r="AN116" s="32">
        <f t="shared" si="18"/>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0"/>
      <c r="R117" s="106"/>
      <c r="S117" s="109"/>
      <c r="T117" s="174"/>
      <c r="U117" s="30"/>
      <c r="V117" s="31"/>
      <c r="W117" s="31"/>
      <c r="X117" s="31"/>
      <c r="Y117" s="31"/>
      <c r="Z117" s="31"/>
      <c r="AA117" s="31"/>
      <c r="AB117" s="31"/>
      <c r="AC117" s="31"/>
      <c r="AD117" s="31"/>
      <c r="AE117" s="31"/>
      <c r="AF117" s="31"/>
      <c r="AG117" s="31"/>
      <c r="AH117" s="31"/>
      <c r="AI117" s="31"/>
      <c r="AJ117" s="31"/>
      <c r="AK117" s="31"/>
      <c r="AL117" s="31"/>
      <c r="AM117" s="31"/>
      <c r="AN117" s="32">
        <f t="shared" si="18"/>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0"/>
      <c r="R118" s="106"/>
      <c r="S118" s="109"/>
      <c r="T118" s="174"/>
      <c r="U118" s="30"/>
      <c r="V118" s="31"/>
      <c r="W118" s="31"/>
      <c r="X118" s="31"/>
      <c r="Y118" s="31"/>
      <c r="Z118" s="31"/>
      <c r="AA118" s="31"/>
      <c r="AB118" s="31"/>
      <c r="AC118" s="31"/>
      <c r="AD118" s="31"/>
      <c r="AE118" s="31"/>
      <c r="AF118" s="31"/>
      <c r="AG118" s="31"/>
      <c r="AH118" s="31"/>
      <c r="AI118" s="31"/>
      <c r="AJ118" s="31"/>
      <c r="AK118" s="31"/>
      <c r="AL118" s="31"/>
      <c r="AM118" s="31"/>
      <c r="AN118" s="32">
        <f t="shared" si="18"/>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1"/>
      <c r="R119" s="107"/>
      <c r="S119" s="110"/>
      <c r="T119" s="175"/>
      <c r="U119" s="40"/>
      <c r="V119" s="41"/>
      <c r="W119" s="41"/>
      <c r="X119" s="41"/>
      <c r="Y119" s="41"/>
      <c r="Z119" s="41"/>
      <c r="AA119" s="41"/>
      <c r="AB119" s="41"/>
      <c r="AC119" s="41"/>
      <c r="AD119" s="41"/>
      <c r="AE119" s="41"/>
      <c r="AF119" s="41"/>
      <c r="AG119" s="41"/>
      <c r="AH119" s="41"/>
      <c r="AI119" s="41"/>
      <c r="AJ119" s="41"/>
      <c r="AK119" s="41"/>
      <c r="AL119" s="41"/>
      <c r="AM119" s="41"/>
      <c r="AN119" s="42">
        <f t="shared" si="18"/>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c r="N120" s="96"/>
      <c r="O120" s="96"/>
      <c r="P120" s="99"/>
      <c r="Q120" s="99"/>
      <c r="R120" s="105" t="str">
        <f t="shared" ref="R120" si="37">IF(S120&lt;=1600,"BAJO",(IF(AND(S120&gt;1600,S120&lt;=3600),"MODERADO",IF(AND(S120&gt;3600,S120&lt;=4800),"ALTO",IF(AND(S120&gt;4800,S120&lt;=10000),"EXTREMO")))))</f>
        <v>BAJO</v>
      </c>
      <c r="S120" s="108">
        <f t="shared" ref="S120" si="38">(P120*Q120)*10000</f>
        <v>0</v>
      </c>
      <c r="T120" s="173"/>
      <c r="U120" s="36"/>
      <c r="V120" s="37"/>
      <c r="W120" s="37"/>
      <c r="X120" s="37"/>
      <c r="Y120" s="37"/>
      <c r="Z120" s="37"/>
      <c r="AA120" s="37"/>
      <c r="AB120" s="37"/>
      <c r="AC120" s="37"/>
      <c r="AD120" s="37"/>
      <c r="AE120" s="37"/>
      <c r="AF120" s="37"/>
      <c r="AG120" s="37"/>
      <c r="AH120" s="37"/>
      <c r="AI120" s="37"/>
      <c r="AJ120" s="37"/>
      <c r="AK120" s="37"/>
      <c r="AL120" s="37"/>
      <c r="AM120" s="37"/>
      <c r="AN120" s="38">
        <f t="shared" si="18"/>
        <v>0</v>
      </c>
      <c r="AO120" s="35"/>
      <c r="AP120" s="120">
        <f t="shared" ref="AP120" si="39">P120*(1-AN120)*(1-AN121)*(1-AN122)*(1-AN123)*(1-AN124)*(1-AN125)*(1-AN126)*(1-AN127)*(1-AN128)*(1-AN129)*(1-AN130)*(1-AN131)*(1-AN132)*(1-AN133)</f>
        <v>0</v>
      </c>
      <c r="AQ120" s="123">
        <f t="shared" ref="AQ120" si="40">Q120</f>
        <v>0</v>
      </c>
      <c r="AR120" s="105" t="str">
        <f t="shared" ref="AR120" si="41">IF(AS120&lt;=1600,"BAJO",(IF(AND(AS120&gt;1600,AS120&lt;=3600),"MODERADO",IF(AND(AS120&gt;3600,AS120&lt;=4800),"ALTO",IF(AND(AS120&gt;4800,AS120&lt;=10000),"CATASTRÓFICO")))))</f>
        <v>BAJO</v>
      </c>
      <c r="AS120" s="126">
        <f t="shared" ref="AS120" si="42">(AP120*AQ120)*10000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0"/>
      <c r="R121" s="106"/>
      <c r="S121" s="109"/>
      <c r="T121" s="174"/>
      <c r="U121" s="30"/>
      <c r="V121" s="31"/>
      <c r="W121" s="31"/>
      <c r="X121" s="31"/>
      <c r="Y121" s="31"/>
      <c r="Z121" s="31"/>
      <c r="AA121" s="31"/>
      <c r="AB121" s="31"/>
      <c r="AC121" s="31"/>
      <c r="AD121" s="31"/>
      <c r="AE121" s="31"/>
      <c r="AF121" s="31"/>
      <c r="AG121" s="31"/>
      <c r="AH121" s="31"/>
      <c r="AI121" s="31"/>
      <c r="AJ121" s="31"/>
      <c r="AK121" s="31"/>
      <c r="AL121" s="31"/>
      <c r="AM121" s="31"/>
      <c r="AN121" s="32">
        <f t="shared" si="18"/>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0"/>
      <c r="R122" s="106"/>
      <c r="S122" s="109"/>
      <c r="T122" s="174"/>
      <c r="U122" s="34"/>
      <c r="V122" s="31"/>
      <c r="W122" s="31"/>
      <c r="X122" s="31"/>
      <c r="Y122" s="31"/>
      <c r="Z122" s="31"/>
      <c r="AA122" s="31"/>
      <c r="AB122" s="31"/>
      <c r="AC122" s="31"/>
      <c r="AD122" s="31"/>
      <c r="AE122" s="31"/>
      <c r="AF122" s="31"/>
      <c r="AG122" s="31"/>
      <c r="AH122" s="31"/>
      <c r="AI122" s="31"/>
      <c r="AJ122" s="31"/>
      <c r="AK122" s="31"/>
      <c r="AL122" s="31"/>
      <c r="AM122" s="31"/>
      <c r="AN122" s="32">
        <f t="shared" si="18"/>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0"/>
      <c r="R123" s="106"/>
      <c r="S123" s="109"/>
      <c r="T123" s="174"/>
      <c r="U123" s="34"/>
      <c r="V123" s="31"/>
      <c r="W123" s="31"/>
      <c r="X123" s="31"/>
      <c r="Y123" s="31"/>
      <c r="Z123" s="31"/>
      <c r="AA123" s="31"/>
      <c r="AB123" s="31"/>
      <c r="AC123" s="31"/>
      <c r="AD123" s="31"/>
      <c r="AE123" s="31"/>
      <c r="AF123" s="31"/>
      <c r="AG123" s="31"/>
      <c r="AH123" s="31"/>
      <c r="AI123" s="31"/>
      <c r="AJ123" s="31"/>
      <c r="AK123" s="31"/>
      <c r="AL123" s="31"/>
      <c r="AM123" s="31"/>
      <c r="AN123" s="32">
        <f t="shared" si="18"/>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0"/>
      <c r="R124" s="106"/>
      <c r="S124" s="109"/>
      <c r="T124" s="174"/>
      <c r="U124" s="30"/>
      <c r="V124" s="31"/>
      <c r="W124" s="31"/>
      <c r="X124" s="31"/>
      <c r="Y124" s="31"/>
      <c r="Z124" s="31"/>
      <c r="AA124" s="31"/>
      <c r="AB124" s="31"/>
      <c r="AC124" s="31"/>
      <c r="AD124" s="31"/>
      <c r="AE124" s="31"/>
      <c r="AF124" s="31"/>
      <c r="AG124" s="31"/>
      <c r="AH124" s="31"/>
      <c r="AI124" s="31"/>
      <c r="AJ124" s="31"/>
      <c r="AK124" s="31"/>
      <c r="AL124" s="31"/>
      <c r="AM124" s="31"/>
      <c r="AN124" s="32">
        <f t="shared" si="18"/>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0"/>
      <c r="R125" s="106"/>
      <c r="S125" s="109"/>
      <c r="T125" s="174"/>
      <c r="U125" s="30"/>
      <c r="V125" s="31"/>
      <c r="W125" s="31"/>
      <c r="X125" s="31"/>
      <c r="Y125" s="31"/>
      <c r="Z125" s="31"/>
      <c r="AA125" s="31"/>
      <c r="AB125" s="31"/>
      <c r="AC125" s="31"/>
      <c r="AD125" s="31"/>
      <c r="AE125" s="31"/>
      <c r="AF125" s="31"/>
      <c r="AG125" s="31"/>
      <c r="AH125" s="31"/>
      <c r="AI125" s="31"/>
      <c r="AJ125" s="31"/>
      <c r="AK125" s="31"/>
      <c r="AL125" s="31"/>
      <c r="AM125" s="31"/>
      <c r="AN125" s="32">
        <f t="shared" si="18"/>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0"/>
      <c r="R126" s="106"/>
      <c r="S126" s="109"/>
      <c r="T126" s="174"/>
      <c r="U126" s="30"/>
      <c r="V126" s="31"/>
      <c r="W126" s="31"/>
      <c r="X126" s="31"/>
      <c r="Y126" s="31"/>
      <c r="Z126" s="31"/>
      <c r="AA126" s="31"/>
      <c r="AB126" s="31"/>
      <c r="AC126" s="31"/>
      <c r="AD126" s="31"/>
      <c r="AE126" s="31"/>
      <c r="AF126" s="31"/>
      <c r="AG126" s="31"/>
      <c r="AH126" s="31"/>
      <c r="AI126" s="31"/>
      <c r="AJ126" s="31"/>
      <c r="AK126" s="31"/>
      <c r="AL126" s="31"/>
      <c r="AM126" s="31"/>
      <c r="AN126" s="32">
        <f t="shared" si="18"/>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0"/>
      <c r="R127" s="106"/>
      <c r="S127" s="109"/>
      <c r="T127" s="174"/>
      <c r="U127" s="30"/>
      <c r="V127" s="31"/>
      <c r="W127" s="31"/>
      <c r="X127" s="31"/>
      <c r="Y127" s="31"/>
      <c r="Z127" s="31"/>
      <c r="AA127" s="31"/>
      <c r="AB127" s="31"/>
      <c r="AC127" s="31"/>
      <c r="AD127" s="31"/>
      <c r="AE127" s="31"/>
      <c r="AF127" s="31"/>
      <c r="AG127" s="31"/>
      <c r="AH127" s="31"/>
      <c r="AI127" s="31"/>
      <c r="AJ127" s="31"/>
      <c r="AK127" s="31"/>
      <c r="AL127" s="31"/>
      <c r="AM127" s="31"/>
      <c r="AN127" s="32">
        <f t="shared" si="18"/>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0"/>
      <c r="R128" s="106"/>
      <c r="S128" s="109"/>
      <c r="T128" s="174"/>
      <c r="U128" s="30"/>
      <c r="V128" s="31"/>
      <c r="W128" s="31"/>
      <c r="X128" s="31"/>
      <c r="Y128" s="31"/>
      <c r="Z128" s="31"/>
      <c r="AA128" s="31"/>
      <c r="AB128" s="31"/>
      <c r="AC128" s="31"/>
      <c r="AD128" s="31"/>
      <c r="AE128" s="31"/>
      <c r="AF128" s="31"/>
      <c r="AG128" s="31"/>
      <c r="AH128" s="31"/>
      <c r="AI128" s="31"/>
      <c r="AJ128" s="31"/>
      <c r="AK128" s="31"/>
      <c r="AL128" s="31"/>
      <c r="AM128" s="31"/>
      <c r="AN128" s="32">
        <f t="shared" si="18"/>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0"/>
      <c r="R129" s="106"/>
      <c r="S129" s="109"/>
      <c r="T129" s="174"/>
      <c r="U129" s="30"/>
      <c r="V129" s="31"/>
      <c r="W129" s="31"/>
      <c r="X129" s="31"/>
      <c r="Y129" s="31"/>
      <c r="Z129" s="31"/>
      <c r="AA129" s="31"/>
      <c r="AB129" s="31"/>
      <c r="AC129" s="31"/>
      <c r="AD129" s="31"/>
      <c r="AE129" s="31"/>
      <c r="AF129" s="31"/>
      <c r="AG129" s="31"/>
      <c r="AH129" s="31"/>
      <c r="AI129" s="31"/>
      <c r="AJ129" s="31"/>
      <c r="AK129" s="31"/>
      <c r="AL129" s="31"/>
      <c r="AM129" s="31"/>
      <c r="AN129" s="32">
        <f t="shared" si="18"/>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0"/>
      <c r="R130" s="106"/>
      <c r="S130" s="109"/>
      <c r="T130" s="174"/>
      <c r="U130" s="30"/>
      <c r="V130" s="31"/>
      <c r="W130" s="31"/>
      <c r="X130" s="31"/>
      <c r="Y130" s="31"/>
      <c r="Z130" s="31"/>
      <c r="AA130" s="31"/>
      <c r="AB130" s="31"/>
      <c r="AC130" s="31"/>
      <c r="AD130" s="31"/>
      <c r="AE130" s="31"/>
      <c r="AF130" s="31"/>
      <c r="AG130" s="31"/>
      <c r="AH130" s="31"/>
      <c r="AI130" s="31"/>
      <c r="AJ130" s="31"/>
      <c r="AK130" s="31"/>
      <c r="AL130" s="31"/>
      <c r="AM130" s="31"/>
      <c r="AN130" s="32">
        <f t="shared" si="18"/>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0"/>
      <c r="R131" s="106"/>
      <c r="S131" s="109"/>
      <c r="T131" s="174"/>
      <c r="U131" s="30"/>
      <c r="V131" s="31"/>
      <c r="W131" s="31"/>
      <c r="X131" s="31"/>
      <c r="Y131" s="31"/>
      <c r="Z131" s="31"/>
      <c r="AA131" s="31"/>
      <c r="AB131" s="31"/>
      <c r="AC131" s="31"/>
      <c r="AD131" s="31"/>
      <c r="AE131" s="31"/>
      <c r="AF131" s="31"/>
      <c r="AG131" s="31"/>
      <c r="AH131" s="31"/>
      <c r="AI131" s="31"/>
      <c r="AJ131" s="31"/>
      <c r="AK131" s="31"/>
      <c r="AL131" s="31"/>
      <c r="AM131" s="31"/>
      <c r="AN131" s="32">
        <f t="shared" si="18"/>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0"/>
      <c r="R132" s="106"/>
      <c r="S132" s="109"/>
      <c r="T132" s="174"/>
      <c r="U132" s="30"/>
      <c r="V132" s="31"/>
      <c r="W132" s="31"/>
      <c r="X132" s="31"/>
      <c r="Y132" s="31"/>
      <c r="Z132" s="31"/>
      <c r="AA132" s="31"/>
      <c r="AB132" s="31"/>
      <c r="AC132" s="31"/>
      <c r="AD132" s="31"/>
      <c r="AE132" s="31"/>
      <c r="AF132" s="31"/>
      <c r="AG132" s="31"/>
      <c r="AH132" s="31"/>
      <c r="AI132" s="31"/>
      <c r="AJ132" s="31"/>
      <c r="AK132" s="31"/>
      <c r="AL132" s="31"/>
      <c r="AM132" s="31"/>
      <c r="AN132" s="32">
        <f t="shared" si="18"/>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1"/>
      <c r="R133" s="107"/>
      <c r="S133" s="110"/>
      <c r="T133" s="175"/>
      <c r="U133" s="40"/>
      <c r="V133" s="41"/>
      <c r="W133" s="41"/>
      <c r="X133" s="41"/>
      <c r="Y133" s="41"/>
      <c r="Z133" s="41"/>
      <c r="AA133" s="41"/>
      <c r="AB133" s="41"/>
      <c r="AC133" s="41"/>
      <c r="AD133" s="41"/>
      <c r="AE133" s="41"/>
      <c r="AF133" s="41"/>
      <c r="AG133" s="41"/>
      <c r="AH133" s="41"/>
      <c r="AI133" s="41"/>
      <c r="AJ133" s="41"/>
      <c r="AK133" s="41"/>
      <c r="AL133" s="41"/>
      <c r="AM133" s="41"/>
      <c r="AN133" s="42">
        <f t="shared" si="18"/>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c r="N134" s="96"/>
      <c r="O134" s="96"/>
      <c r="P134" s="99"/>
      <c r="Q134" s="99"/>
      <c r="R134" s="105" t="str">
        <f t="shared" ref="R134" si="43">IF(S134&lt;=1600,"BAJO",(IF(AND(S134&gt;1600,S134&lt;=3600),"MODERADO",IF(AND(S134&gt;3600,S134&lt;=4800),"ALTO",IF(AND(S134&gt;4800,S134&lt;=10000),"EXTREMO")))))</f>
        <v>BAJO</v>
      </c>
      <c r="S134" s="108">
        <f t="shared" ref="S134" si="44">(P134*Q134)*10000</f>
        <v>0</v>
      </c>
      <c r="T134" s="173"/>
      <c r="U134" s="36"/>
      <c r="V134" s="37"/>
      <c r="W134" s="37"/>
      <c r="X134" s="37"/>
      <c r="Y134" s="37"/>
      <c r="Z134" s="37"/>
      <c r="AA134" s="37"/>
      <c r="AB134" s="37"/>
      <c r="AC134" s="37"/>
      <c r="AD134" s="37"/>
      <c r="AE134" s="37"/>
      <c r="AF134" s="37"/>
      <c r="AG134" s="37"/>
      <c r="AH134" s="37"/>
      <c r="AI134" s="37"/>
      <c r="AJ134" s="37"/>
      <c r="AK134" s="37"/>
      <c r="AL134" s="37"/>
      <c r="AM134" s="37"/>
      <c r="AN134" s="38">
        <f t="shared" si="18"/>
        <v>0</v>
      </c>
      <c r="AO134" s="35"/>
      <c r="AP134" s="120">
        <f t="shared" ref="AP134" si="45">P134*(1-AN134)*(1-AN135)*(1-AN136)*(1-AN137)*(1-AN138)*(1-AN139)*(1-AN140)*(1-AN141)*(1-AN142)*(1-AN143)*(1-AN144)*(1-AN145)*(1-AN146)*(1-AN147)</f>
        <v>0</v>
      </c>
      <c r="AQ134" s="123">
        <f t="shared" ref="AQ134" si="46">Q134</f>
        <v>0</v>
      </c>
      <c r="AR134" s="105" t="str">
        <f t="shared" ref="AR134" si="47">IF(AS134&lt;=1600,"BAJO",(IF(AND(AS134&gt;1600,AS134&lt;=3600),"MODERADO",IF(AND(AS134&gt;3600,AS134&lt;=4800),"ALTO",IF(AND(AS134&gt;4800,AS134&lt;=10000),"CATASTRÓFICO")))))</f>
        <v>BAJO</v>
      </c>
      <c r="AS134" s="126">
        <f t="shared" ref="AS134" si="48">(AP134*AQ134)*10000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0"/>
      <c r="R135" s="106"/>
      <c r="S135" s="109"/>
      <c r="T135" s="174"/>
      <c r="U135" s="30"/>
      <c r="V135" s="31"/>
      <c r="W135" s="31"/>
      <c r="X135" s="31"/>
      <c r="Y135" s="31"/>
      <c r="Z135" s="31"/>
      <c r="AA135" s="31"/>
      <c r="AB135" s="31"/>
      <c r="AC135" s="31"/>
      <c r="AD135" s="31"/>
      <c r="AE135" s="31"/>
      <c r="AF135" s="31"/>
      <c r="AG135" s="31"/>
      <c r="AH135" s="31"/>
      <c r="AI135" s="31"/>
      <c r="AJ135" s="31"/>
      <c r="AK135" s="31"/>
      <c r="AL135" s="31"/>
      <c r="AM135" s="31"/>
      <c r="AN135" s="32">
        <f t="shared" si="18"/>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0"/>
      <c r="R136" s="106"/>
      <c r="S136" s="109"/>
      <c r="T136" s="174"/>
      <c r="U136" s="34"/>
      <c r="V136" s="31"/>
      <c r="W136" s="31"/>
      <c r="X136" s="31"/>
      <c r="Y136" s="31"/>
      <c r="Z136" s="31"/>
      <c r="AA136" s="31"/>
      <c r="AB136" s="31"/>
      <c r="AC136" s="31"/>
      <c r="AD136" s="31"/>
      <c r="AE136" s="31"/>
      <c r="AF136" s="31"/>
      <c r="AG136" s="31"/>
      <c r="AH136" s="31"/>
      <c r="AI136" s="31"/>
      <c r="AJ136" s="31"/>
      <c r="AK136" s="31"/>
      <c r="AL136" s="31"/>
      <c r="AM136" s="31"/>
      <c r="AN136" s="32">
        <f t="shared" si="18"/>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0"/>
      <c r="R137" s="106"/>
      <c r="S137" s="109"/>
      <c r="T137" s="174"/>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49">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0"/>
      <c r="R138" s="106"/>
      <c r="S138" s="109"/>
      <c r="T138" s="174"/>
      <c r="U138" s="30"/>
      <c r="V138" s="31"/>
      <c r="W138" s="31"/>
      <c r="X138" s="31"/>
      <c r="Y138" s="31"/>
      <c r="Z138" s="31"/>
      <c r="AA138" s="31"/>
      <c r="AB138" s="31"/>
      <c r="AC138" s="31"/>
      <c r="AD138" s="31"/>
      <c r="AE138" s="31"/>
      <c r="AF138" s="31"/>
      <c r="AG138" s="31"/>
      <c r="AH138" s="31"/>
      <c r="AI138" s="31"/>
      <c r="AJ138" s="31"/>
      <c r="AK138" s="31"/>
      <c r="AL138" s="31"/>
      <c r="AM138" s="31"/>
      <c r="AN138" s="32">
        <f t="shared" si="49"/>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0"/>
      <c r="R139" s="106"/>
      <c r="S139" s="109"/>
      <c r="T139" s="174"/>
      <c r="U139" s="30"/>
      <c r="V139" s="31"/>
      <c r="W139" s="31"/>
      <c r="X139" s="31"/>
      <c r="Y139" s="31"/>
      <c r="Z139" s="31"/>
      <c r="AA139" s="31"/>
      <c r="AB139" s="31"/>
      <c r="AC139" s="31"/>
      <c r="AD139" s="31"/>
      <c r="AE139" s="31"/>
      <c r="AF139" s="31"/>
      <c r="AG139" s="31"/>
      <c r="AH139" s="31"/>
      <c r="AI139" s="31"/>
      <c r="AJ139" s="31"/>
      <c r="AK139" s="31"/>
      <c r="AL139" s="31"/>
      <c r="AM139" s="31"/>
      <c r="AN139" s="32">
        <f t="shared" si="49"/>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0"/>
      <c r="R140" s="106"/>
      <c r="S140" s="109"/>
      <c r="T140" s="174"/>
      <c r="U140" s="30"/>
      <c r="V140" s="31"/>
      <c r="W140" s="31"/>
      <c r="X140" s="31"/>
      <c r="Y140" s="31"/>
      <c r="Z140" s="31"/>
      <c r="AA140" s="31"/>
      <c r="AB140" s="31"/>
      <c r="AC140" s="31"/>
      <c r="AD140" s="31"/>
      <c r="AE140" s="31"/>
      <c r="AF140" s="31"/>
      <c r="AG140" s="31"/>
      <c r="AH140" s="31"/>
      <c r="AI140" s="31"/>
      <c r="AJ140" s="31"/>
      <c r="AK140" s="31"/>
      <c r="AL140" s="31"/>
      <c r="AM140" s="31"/>
      <c r="AN140" s="32">
        <f t="shared" si="49"/>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0"/>
      <c r="R141" s="106"/>
      <c r="S141" s="109"/>
      <c r="T141" s="174"/>
      <c r="U141" s="30"/>
      <c r="V141" s="31"/>
      <c r="W141" s="31"/>
      <c r="X141" s="31"/>
      <c r="Y141" s="31"/>
      <c r="Z141" s="31"/>
      <c r="AA141" s="31"/>
      <c r="AB141" s="31"/>
      <c r="AC141" s="31"/>
      <c r="AD141" s="31"/>
      <c r="AE141" s="31"/>
      <c r="AF141" s="31"/>
      <c r="AG141" s="31"/>
      <c r="AH141" s="31"/>
      <c r="AI141" s="31"/>
      <c r="AJ141" s="31"/>
      <c r="AK141" s="31"/>
      <c r="AL141" s="31"/>
      <c r="AM141" s="31"/>
      <c r="AN141" s="32">
        <f t="shared" si="49"/>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0"/>
      <c r="R142" s="106"/>
      <c r="S142" s="109"/>
      <c r="T142" s="174"/>
      <c r="U142" s="30"/>
      <c r="V142" s="31"/>
      <c r="W142" s="31"/>
      <c r="X142" s="31"/>
      <c r="Y142" s="31"/>
      <c r="Z142" s="31"/>
      <c r="AA142" s="31"/>
      <c r="AB142" s="31"/>
      <c r="AC142" s="31"/>
      <c r="AD142" s="31"/>
      <c r="AE142" s="31"/>
      <c r="AF142" s="31"/>
      <c r="AG142" s="31"/>
      <c r="AH142" s="31"/>
      <c r="AI142" s="31"/>
      <c r="AJ142" s="31"/>
      <c r="AK142" s="31"/>
      <c r="AL142" s="31"/>
      <c r="AM142" s="31"/>
      <c r="AN142" s="32">
        <f t="shared" si="49"/>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0"/>
      <c r="R143" s="106"/>
      <c r="S143" s="109"/>
      <c r="T143" s="174"/>
      <c r="U143" s="30"/>
      <c r="V143" s="31"/>
      <c r="W143" s="31"/>
      <c r="X143" s="31"/>
      <c r="Y143" s="31"/>
      <c r="Z143" s="31"/>
      <c r="AA143" s="31"/>
      <c r="AB143" s="31"/>
      <c r="AC143" s="31"/>
      <c r="AD143" s="31"/>
      <c r="AE143" s="31"/>
      <c r="AF143" s="31"/>
      <c r="AG143" s="31"/>
      <c r="AH143" s="31"/>
      <c r="AI143" s="31"/>
      <c r="AJ143" s="31"/>
      <c r="AK143" s="31"/>
      <c r="AL143" s="31"/>
      <c r="AM143" s="31"/>
      <c r="AN143" s="32">
        <f t="shared" si="49"/>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0"/>
      <c r="R144" s="106"/>
      <c r="S144" s="109"/>
      <c r="T144" s="174"/>
      <c r="U144" s="30"/>
      <c r="V144" s="31"/>
      <c r="W144" s="31"/>
      <c r="X144" s="31"/>
      <c r="Y144" s="31"/>
      <c r="Z144" s="31"/>
      <c r="AA144" s="31"/>
      <c r="AB144" s="31"/>
      <c r="AC144" s="31"/>
      <c r="AD144" s="31"/>
      <c r="AE144" s="31"/>
      <c r="AF144" s="31"/>
      <c r="AG144" s="31"/>
      <c r="AH144" s="31"/>
      <c r="AI144" s="31"/>
      <c r="AJ144" s="31"/>
      <c r="AK144" s="31"/>
      <c r="AL144" s="31"/>
      <c r="AM144" s="31"/>
      <c r="AN144" s="32">
        <f t="shared" si="49"/>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0"/>
      <c r="R145" s="106"/>
      <c r="S145" s="109"/>
      <c r="T145" s="174"/>
      <c r="U145" s="30"/>
      <c r="V145" s="31"/>
      <c r="W145" s="31"/>
      <c r="X145" s="31"/>
      <c r="Y145" s="31"/>
      <c r="Z145" s="31"/>
      <c r="AA145" s="31"/>
      <c r="AB145" s="31"/>
      <c r="AC145" s="31"/>
      <c r="AD145" s="31"/>
      <c r="AE145" s="31"/>
      <c r="AF145" s="31"/>
      <c r="AG145" s="31"/>
      <c r="AH145" s="31"/>
      <c r="AI145" s="31"/>
      <c r="AJ145" s="31"/>
      <c r="AK145" s="31"/>
      <c r="AL145" s="31"/>
      <c r="AM145" s="31"/>
      <c r="AN145" s="32">
        <f t="shared" si="49"/>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0"/>
      <c r="R146" s="106"/>
      <c r="S146" s="109"/>
      <c r="T146" s="174"/>
      <c r="U146" s="30"/>
      <c r="V146" s="31"/>
      <c r="W146" s="31"/>
      <c r="X146" s="31"/>
      <c r="Y146" s="31"/>
      <c r="Z146" s="31"/>
      <c r="AA146" s="31"/>
      <c r="AB146" s="31"/>
      <c r="AC146" s="31"/>
      <c r="AD146" s="31"/>
      <c r="AE146" s="31"/>
      <c r="AF146" s="31"/>
      <c r="AG146" s="31"/>
      <c r="AH146" s="31"/>
      <c r="AI146" s="31"/>
      <c r="AJ146" s="31"/>
      <c r="AK146" s="31"/>
      <c r="AL146" s="31"/>
      <c r="AM146" s="31"/>
      <c r="AN146" s="32">
        <f t="shared" si="49"/>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1"/>
      <c r="R147" s="107"/>
      <c r="S147" s="110"/>
      <c r="T147" s="175"/>
      <c r="U147" s="40"/>
      <c r="V147" s="41"/>
      <c r="W147" s="41"/>
      <c r="X147" s="41"/>
      <c r="Y147" s="41"/>
      <c r="Z147" s="41"/>
      <c r="AA147" s="41"/>
      <c r="AB147" s="41"/>
      <c r="AC147" s="41"/>
      <c r="AD147" s="41"/>
      <c r="AE147" s="41"/>
      <c r="AF147" s="41"/>
      <c r="AG147" s="41"/>
      <c r="AH147" s="41"/>
      <c r="AI147" s="41"/>
      <c r="AJ147" s="41"/>
      <c r="AK147" s="41"/>
      <c r="AL147" s="41"/>
      <c r="AM147" s="41"/>
      <c r="AN147" s="42">
        <f t="shared" si="49"/>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c r="N148" s="96"/>
      <c r="O148" s="96"/>
      <c r="P148" s="99"/>
      <c r="Q148" s="99"/>
      <c r="R148" s="105" t="str">
        <f t="shared" ref="R148" si="50">IF(S148&lt;=1600,"BAJO",(IF(AND(S148&gt;1600,S148&lt;=3600),"MODERADO",IF(AND(S148&gt;3600,S148&lt;=4800),"ALTO",IF(AND(S148&gt;4800,S148&lt;=10000),"EXTREMO")))))</f>
        <v>BAJO</v>
      </c>
      <c r="S148" s="108">
        <f t="shared" ref="S148" si="51">(P148*Q148)*10000</f>
        <v>0</v>
      </c>
      <c r="T148" s="173"/>
      <c r="U148" s="36"/>
      <c r="V148" s="37"/>
      <c r="W148" s="37"/>
      <c r="X148" s="37"/>
      <c r="Y148" s="37"/>
      <c r="Z148" s="37"/>
      <c r="AA148" s="37"/>
      <c r="AB148" s="37"/>
      <c r="AC148" s="37"/>
      <c r="AD148" s="37"/>
      <c r="AE148" s="37"/>
      <c r="AF148" s="37"/>
      <c r="AG148" s="37"/>
      <c r="AH148" s="37"/>
      <c r="AI148" s="37"/>
      <c r="AJ148" s="37"/>
      <c r="AK148" s="37"/>
      <c r="AL148" s="37"/>
      <c r="AM148" s="37"/>
      <c r="AN148" s="38">
        <f t="shared" si="49"/>
        <v>0</v>
      </c>
      <c r="AO148" s="35"/>
      <c r="AP148" s="120">
        <f t="shared" ref="AP148" si="52">P148*(1-AN148)*(1-AN149)*(1-AN150)*(1-AN151)*(1-AN152)*(1-AN153)*(1-AN154)*(1-AN155)*(1-AN156)*(1-AN157)*(1-AN158)*(1-AN159)*(1-AN160)*(1-AN161)</f>
        <v>0</v>
      </c>
      <c r="AQ148" s="123">
        <f t="shared" ref="AQ148" si="53">Q148</f>
        <v>0</v>
      </c>
      <c r="AR148" s="105" t="str">
        <f t="shared" ref="AR148" si="54">IF(AS148&lt;=1600,"BAJO",(IF(AND(AS148&gt;1600,AS148&lt;=3600),"MODERADO",IF(AND(AS148&gt;3600,AS148&lt;=4800),"ALTO",IF(AND(AS148&gt;4800,AS148&lt;=10000),"CATASTRÓFICO")))))</f>
        <v>BAJO</v>
      </c>
      <c r="AS148" s="126">
        <f t="shared" ref="AS148" si="55">(AP148*AQ148)*10000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0"/>
      <c r="R149" s="106"/>
      <c r="S149" s="109"/>
      <c r="T149" s="174"/>
      <c r="U149" s="30"/>
      <c r="V149" s="31"/>
      <c r="W149" s="31"/>
      <c r="X149" s="31"/>
      <c r="Y149" s="31"/>
      <c r="Z149" s="31"/>
      <c r="AA149" s="31"/>
      <c r="AB149" s="31"/>
      <c r="AC149" s="31"/>
      <c r="AD149" s="31"/>
      <c r="AE149" s="31"/>
      <c r="AF149" s="31"/>
      <c r="AG149" s="31"/>
      <c r="AH149" s="31"/>
      <c r="AI149" s="31"/>
      <c r="AJ149" s="31"/>
      <c r="AK149" s="31"/>
      <c r="AL149" s="31"/>
      <c r="AM149" s="31"/>
      <c r="AN149" s="32">
        <f t="shared" si="49"/>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0"/>
      <c r="R150" s="106"/>
      <c r="S150" s="109"/>
      <c r="T150" s="174"/>
      <c r="U150" s="34"/>
      <c r="V150" s="31"/>
      <c r="W150" s="31"/>
      <c r="X150" s="31"/>
      <c r="Y150" s="31"/>
      <c r="Z150" s="31"/>
      <c r="AA150" s="31"/>
      <c r="AB150" s="31"/>
      <c r="AC150" s="31"/>
      <c r="AD150" s="31"/>
      <c r="AE150" s="31"/>
      <c r="AF150" s="31"/>
      <c r="AG150" s="31"/>
      <c r="AH150" s="31"/>
      <c r="AI150" s="31"/>
      <c r="AJ150" s="31"/>
      <c r="AK150" s="31"/>
      <c r="AL150" s="31"/>
      <c r="AM150" s="31"/>
      <c r="AN150" s="32">
        <f t="shared" si="49"/>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0"/>
      <c r="R151" s="106"/>
      <c r="S151" s="109"/>
      <c r="T151" s="174"/>
      <c r="U151" s="34"/>
      <c r="V151" s="31"/>
      <c r="W151" s="31"/>
      <c r="X151" s="31"/>
      <c r="Y151" s="31"/>
      <c r="Z151" s="31"/>
      <c r="AA151" s="31"/>
      <c r="AB151" s="31"/>
      <c r="AC151" s="31"/>
      <c r="AD151" s="31"/>
      <c r="AE151" s="31"/>
      <c r="AF151" s="31"/>
      <c r="AG151" s="31"/>
      <c r="AH151" s="31"/>
      <c r="AI151" s="31"/>
      <c r="AJ151" s="31"/>
      <c r="AK151" s="31"/>
      <c r="AL151" s="31"/>
      <c r="AM151" s="31"/>
      <c r="AN151" s="32">
        <f t="shared" si="49"/>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0"/>
      <c r="R152" s="106"/>
      <c r="S152" s="109"/>
      <c r="T152" s="174"/>
      <c r="U152" s="30"/>
      <c r="V152" s="31"/>
      <c r="W152" s="31"/>
      <c r="X152" s="31"/>
      <c r="Y152" s="31"/>
      <c r="Z152" s="31"/>
      <c r="AA152" s="31"/>
      <c r="AB152" s="31"/>
      <c r="AC152" s="31"/>
      <c r="AD152" s="31"/>
      <c r="AE152" s="31"/>
      <c r="AF152" s="31"/>
      <c r="AG152" s="31"/>
      <c r="AH152" s="31"/>
      <c r="AI152" s="31"/>
      <c r="AJ152" s="31"/>
      <c r="AK152" s="31"/>
      <c r="AL152" s="31"/>
      <c r="AM152" s="31"/>
      <c r="AN152" s="32">
        <f t="shared" si="49"/>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0"/>
      <c r="R153" s="106"/>
      <c r="S153" s="109"/>
      <c r="T153" s="174"/>
      <c r="U153" s="30"/>
      <c r="V153" s="31"/>
      <c r="W153" s="31"/>
      <c r="X153" s="31"/>
      <c r="Y153" s="31"/>
      <c r="Z153" s="31"/>
      <c r="AA153" s="31"/>
      <c r="AB153" s="31"/>
      <c r="AC153" s="31"/>
      <c r="AD153" s="31"/>
      <c r="AE153" s="31"/>
      <c r="AF153" s="31"/>
      <c r="AG153" s="31"/>
      <c r="AH153" s="31"/>
      <c r="AI153" s="31"/>
      <c r="AJ153" s="31"/>
      <c r="AK153" s="31"/>
      <c r="AL153" s="31"/>
      <c r="AM153" s="31"/>
      <c r="AN153" s="32">
        <f t="shared" si="49"/>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0"/>
      <c r="R154" s="106"/>
      <c r="S154" s="109"/>
      <c r="T154" s="174"/>
      <c r="U154" s="30"/>
      <c r="V154" s="31"/>
      <c r="W154" s="31"/>
      <c r="X154" s="31"/>
      <c r="Y154" s="31"/>
      <c r="Z154" s="31"/>
      <c r="AA154" s="31"/>
      <c r="AB154" s="31"/>
      <c r="AC154" s="31"/>
      <c r="AD154" s="31"/>
      <c r="AE154" s="31"/>
      <c r="AF154" s="31"/>
      <c r="AG154" s="31"/>
      <c r="AH154" s="31"/>
      <c r="AI154" s="31"/>
      <c r="AJ154" s="31"/>
      <c r="AK154" s="31"/>
      <c r="AL154" s="31"/>
      <c r="AM154" s="31"/>
      <c r="AN154" s="32">
        <f t="shared" si="49"/>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0"/>
      <c r="R155" s="106"/>
      <c r="S155" s="109"/>
      <c r="T155" s="174"/>
      <c r="U155" s="30"/>
      <c r="V155" s="31"/>
      <c r="W155" s="31"/>
      <c r="X155" s="31"/>
      <c r="Y155" s="31"/>
      <c r="Z155" s="31"/>
      <c r="AA155" s="31"/>
      <c r="AB155" s="31"/>
      <c r="AC155" s="31"/>
      <c r="AD155" s="31"/>
      <c r="AE155" s="31"/>
      <c r="AF155" s="31"/>
      <c r="AG155" s="31"/>
      <c r="AH155" s="31"/>
      <c r="AI155" s="31"/>
      <c r="AJ155" s="31"/>
      <c r="AK155" s="31"/>
      <c r="AL155" s="31"/>
      <c r="AM155" s="31"/>
      <c r="AN155" s="32">
        <f t="shared" si="49"/>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0"/>
      <c r="R156" s="106"/>
      <c r="S156" s="109"/>
      <c r="T156" s="174"/>
      <c r="U156" s="30"/>
      <c r="V156" s="31"/>
      <c r="W156" s="31"/>
      <c r="X156" s="31"/>
      <c r="Y156" s="31"/>
      <c r="Z156" s="31"/>
      <c r="AA156" s="31"/>
      <c r="AB156" s="31"/>
      <c r="AC156" s="31"/>
      <c r="AD156" s="31"/>
      <c r="AE156" s="31"/>
      <c r="AF156" s="31"/>
      <c r="AG156" s="31"/>
      <c r="AH156" s="31"/>
      <c r="AI156" s="31"/>
      <c r="AJ156" s="31"/>
      <c r="AK156" s="31"/>
      <c r="AL156" s="31"/>
      <c r="AM156" s="31"/>
      <c r="AN156" s="32">
        <f t="shared" si="49"/>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0"/>
      <c r="R157" s="106"/>
      <c r="S157" s="109"/>
      <c r="T157" s="174"/>
      <c r="U157" s="30"/>
      <c r="V157" s="31"/>
      <c r="W157" s="31"/>
      <c r="X157" s="31"/>
      <c r="Y157" s="31"/>
      <c r="Z157" s="31"/>
      <c r="AA157" s="31"/>
      <c r="AB157" s="31"/>
      <c r="AC157" s="31"/>
      <c r="AD157" s="31"/>
      <c r="AE157" s="31"/>
      <c r="AF157" s="31"/>
      <c r="AG157" s="31"/>
      <c r="AH157" s="31"/>
      <c r="AI157" s="31"/>
      <c r="AJ157" s="31"/>
      <c r="AK157" s="31"/>
      <c r="AL157" s="31"/>
      <c r="AM157" s="31"/>
      <c r="AN157" s="32">
        <f t="shared" si="49"/>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0"/>
      <c r="R158" s="106"/>
      <c r="S158" s="109"/>
      <c r="T158" s="174"/>
      <c r="U158" s="30"/>
      <c r="V158" s="31"/>
      <c r="W158" s="31"/>
      <c r="X158" s="31"/>
      <c r="Y158" s="31"/>
      <c r="Z158" s="31"/>
      <c r="AA158" s="31"/>
      <c r="AB158" s="31"/>
      <c r="AC158" s="31"/>
      <c r="AD158" s="31"/>
      <c r="AE158" s="31"/>
      <c r="AF158" s="31"/>
      <c r="AG158" s="31"/>
      <c r="AH158" s="31"/>
      <c r="AI158" s="31"/>
      <c r="AJ158" s="31"/>
      <c r="AK158" s="31"/>
      <c r="AL158" s="31"/>
      <c r="AM158" s="31"/>
      <c r="AN158" s="32">
        <f t="shared" si="49"/>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0"/>
      <c r="R159" s="106"/>
      <c r="S159" s="109"/>
      <c r="T159" s="174"/>
      <c r="U159" s="30"/>
      <c r="V159" s="31"/>
      <c r="W159" s="31"/>
      <c r="X159" s="31"/>
      <c r="Y159" s="31"/>
      <c r="Z159" s="31"/>
      <c r="AA159" s="31"/>
      <c r="AB159" s="31"/>
      <c r="AC159" s="31"/>
      <c r="AD159" s="31"/>
      <c r="AE159" s="31"/>
      <c r="AF159" s="31"/>
      <c r="AG159" s="31"/>
      <c r="AH159" s="31"/>
      <c r="AI159" s="31"/>
      <c r="AJ159" s="31"/>
      <c r="AK159" s="31"/>
      <c r="AL159" s="31"/>
      <c r="AM159" s="31"/>
      <c r="AN159" s="32">
        <f t="shared" si="49"/>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0"/>
      <c r="R160" s="106"/>
      <c r="S160" s="109"/>
      <c r="T160" s="174"/>
      <c r="U160" s="30"/>
      <c r="V160" s="31"/>
      <c r="W160" s="31"/>
      <c r="X160" s="31"/>
      <c r="Y160" s="31"/>
      <c r="Z160" s="31"/>
      <c r="AA160" s="31"/>
      <c r="AB160" s="31"/>
      <c r="AC160" s="31"/>
      <c r="AD160" s="31"/>
      <c r="AE160" s="31"/>
      <c r="AF160" s="31"/>
      <c r="AG160" s="31"/>
      <c r="AH160" s="31"/>
      <c r="AI160" s="31"/>
      <c r="AJ160" s="31"/>
      <c r="AK160" s="31"/>
      <c r="AL160" s="31"/>
      <c r="AM160" s="31"/>
      <c r="AN160" s="32">
        <f t="shared" si="49"/>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1"/>
      <c r="R161" s="107"/>
      <c r="S161" s="110"/>
      <c r="T161" s="175"/>
      <c r="U161" s="40"/>
      <c r="V161" s="41"/>
      <c r="W161" s="41"/>
      <c r="X161" s="41"/>
      <c r="Y161" s="41"/>
      <c r="Z161" s="41"/>
      <c r="AA161" s="41"/>
      <c r="AB161" s="41"/>
      <c r="AC161" s="41"/>
      <c r="AD161" s="41"/>
      <c r="AE161" s="41"/>
      <c r="AF161" s="41"/>
      <c r="AG161" s="41"/>
      <c r="AH161" s="41"/>
      <c r="AI161" s="41"/>
      <c r="AJ161" s="41"/>
      <c r="AK161" s="41"/>
      <c r="AL161" s="41"/>
      <c r="AM161" s="41"/>
      <c r="AN161" s="42">
        <f t="shared" si="49"/>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c r="N162" s="96"/>
      <c r="O162" s="96"/>
      <c r="P162" s="99"/>
      <c r="Q162" s="99"/>
      <c r="R162" s="105" t="str">
        <f t="shared" ref="R162:R204" si="56">IF(S162&lt;=1600,"BAJO",(IF(AND(S162&gt;1600,S162&lt;=3600),"MODERADO",IF(AND(S162&gt;3600,S162&lt;=4800),"ALTO",IF(AND(S162&gt;4800,S162&lt;=10000),"EXTREMO")))))</f>
        <v>BAJO</v>
      </c>
      <c r="S162" s="108">
        <f t="shared" ref="S162" si="57">(P162*Q162)*10000</f>
        <v>0</v>
      </c>
      <c r="T162" s="173"/>
      <c r="U162" s="36"/>
      <c r="V162" s="37"/>
      <c r="W162" s="37"/>
      <c r="X162" s="37"/>
      <c r="Y162" s="37"/>
      <c r="Z162" s="37"/>
      <c r="AA162" s="37"/>
      <c r="AB162" s="37"/>
      <c r="AC162" s="37"/>
      <c r="AD162" s="37"/>
      <c r="AE162" s="37"/>
      <c r="AF162" s="37"/>
      <c r="AG162" s="37"/>
      <c r="AH162" s="37"/>
      <c r="AI162" s="37"/>
      <c r="AJ162" s="37"/>
      <c r="AK162" s="37"/>
      <c r="AL162" s="37"/>
      <c r="AM162" s="37"/>
      <c r="AN162" s="38">
        <f t="shared" si="49"/>
        <v>0</v>
      </c>
      <c r="AO162" s="35"/>
      <c r="AP162" s="120">
        <f t="shared" ref="AP162" si="58">P162*(1-AN162)*(1-AN163)*(1-AN164)*(1-AN165)*(1-AN166)*(1-AN167)*(1-AN168)*(1-AN169)*(1-AN170)*(1-AN171)*(1-AN172)*(1-AN173)*(1-AN174)*(1-AN175)</f>
        <v>0</v>
      </c>
      <c r="AQ162" s="123">
        <f t="shared" ref="AQ162" si="59">Q162</f>
        <v>0</v>
      </c>
      <c r="AR162" s="105" t="str">
        <f t="shared" ref="AR162" si="60">IF(AS162&lt;=1600,"BAJO",(IF(AND(AS162&gt;1600,AS162&lt;=3600),"MODERADO",IF(AND(AS162&gt;3600,AS162&lt;=4800),"ALTO",IF(AND(AS162&gt;4800,AS162&lt;=10000),"CATASTRÓFICO")))))</f>
        <v>BAJO</v>
      </c>
      <c r="AS162" s="126">
        <f t="shared" ref="AS162" si="61">(AP162*AQ162)*10000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0"/>
      <c r="R163" s="106"/>
      <c r="S163" s="109"/>
      <c r="T163" s="174"/>
      <c r="U163" s="30"/>
      <c r="V163" s="31"/>
      <c r="W163" s="31"/>
      <c r="X163" s="31"/>
      <c r="Y163" s="31"/>
      <c r="Z163" s="31"/>
      <c r="AA163" s="31"/>
      <c r="AB163" s="31"/>
      <c r="AC163" s="31"/>
      <c r="AD163" s="31"/>
      <c r="AE163" s="31"/>
      <c r="AF163" s="31"/>
      <c r="AG163" s="31"/>
      <c r="AH163" s="31"/>
      <c r="AI163" s="31"/>
      <c r="AJ163" s="31"/>
      <c r="AK163" s="31"/>
      <c r="AL163" s="31"/>
      <c r="AM163" s="31"/>
      <c r="AN163" s="32">
        <f t="shared" si="49"/>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0"/>
      <c r="R164" s="106"/>
      <c r="S164" s="109"/>
      <c r="T164" s="174"/>
      <c r="U164" s="34"/>
      <c r="V164" s="31"/>
      <c r="W164" s="31"/>
      <c r="X164" s="31"/>
      <c r="Y164" s="31"/>
      <c r="Z164" s="31"/>
      <c r="AA164" s="31"/>
      <c r="AB164" s="31"/>
      <c r="AC164" s="31"/>
      <c r="AD164" s="31"/>
      <c r="AE164" s="31"/>
      <c r="AF164" s="31"/>
      <c r="AG164" s="31"/>
      <c r="AH164" s="31"/>
      <c r="AI164" s="31"/>
      <c r="AJ164" s="31"/>
      <c r="AK164" s="31"/>
      <c r="AL164" s="31"/>
      <c r="AM164" s="31"/>
      <c r="AN164" s="32">
        <f t="shared" si="49"/>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0"/>
      <c r="R165" s="106"/>
      <c r="S165" s="109"/>
      <c r="T165" s="174"/>
      <c r="U165" s="34"/>
      <c r="V165" s="31"/>
      <c r="W165" s="31"/>
      <c r="X165" s="31"/>
      <c r="Y165" s="31"/>
      <c r="Z165" s="31"/>
      <c r="AA165" s="31"/>
      <c r="AB165" s="31"/>
      <c r="AC165" s="31"/>
      <c r="AD165" s="31"/>
      <c r="AE165" s="31"/>
      <c r="AF165" s="31"/>
      <c r="AG165" s="31"/>
      <c r="AH165" s="31"/>
      <c r="AI165" s="31"/>
      <c r="AJ165" s="31"/>
      <c r="AK165" s="31"/>
      <c r="AL165" s="31"/>
      <c r="AM165" s="31"/>
      <c r="AN165" s="32">
        <f t="shared" si="49"/>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0"/>
      <c r="R166" s="106"/>
      <c r="S166" s="109"/>
      <c r="T166" s="174"/>
      <c r="U166" s="30"/>
      <c r="V166" s="31"/>
      <c r="W166" s="31"/>
      <c r="X166" s="31"/>
      <c r="Y166" s="31"/>
      <c r="Z166" s="31"/>
      <c r="AA166" s="31"/>
      <c r="AB166" s="31"/>
      <c r="AC166" s="31"/>
      <c r="AD166" s="31"/>
      <c r="AE166" s="31"/>
      <c r="AF166" s="31"/>
      <c r="AG166" s="31"/>
      <c r="AH166" s="31"/>
      <c r="AI166" s="31"/>
      <c r="AJ166" s="31"/>
      <c r="AK166" s="31"/>
      <c r="AL166" s="31"/>
      <c r="AM166" s="31"/>
      <c r="AN166" s="32">
        <f t="shared" si="49"/>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0"/>
      <c r="R167" s="106"/>
      <c r="S167" s="109"/>
      <c r="T167" s="174"/>
      <c r="U167" s="30"/>
      <c r="V167" s="31"/>
      <c r="W167" s="31"/>
      <c r="X167" s="31"/>
      <c r="Y167" s="31"/>
      <c r="Z167" s="31"/>
      <c r="AA167" s="31"/>
      <c r="AB167" s="31"/>
      <c r="AC167" s="31"/>
      <c r="AD167" s="31"/>
      <c r="AE167" s="31"/>
      <c r="AF167" s="31"/>
      <c r="AG167" s="31"/>
      <c r="AH167" s="31"/>
      <c r="AI167" s="31"/>
      <c r="AJ167" s="31"/>
      <c r="AK167" s="31"/>
      <c r="AL167" s="31"/>
      <c r="AM167" s="31"/>
      <c r="AN167" s="32">
        <f t="shared" si="49"/>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0"/>
      <c r="R168" s="106"/>
      <c r="S168" s="109"/>
      <c r="T168" s="174"/>
      <c r="U168" s="30"/>
      <c r="V168" s="31"/>
      <c r="W168" s="31"/>
      <c r="X168" s="31"/>
      <c r="Y168" s="31"/>
      <c r="Z168" s="31"/>
      <c r="AA168" s="31"/>
      <c r="AB168" s="31"/>
      <c r="AC168" s="31"/>
      <c r="AD168" s="31"/>
      <c r="AE168" s="31"/>
      <c r="AF168" s="31"/>
      <c r="AG168" s="31"/>
      <c r="AH168" s="31"/>
      <c r="AI168" s="31"/>
      <c r="AJ168" s="31"/>
      <c r="AK168" s="31"/>
      <c r="AL168" s="31"/>
      <c r="AM168" s="31"/>
      <c r="AN168" s="32">
        <f t="shared" si="49"/>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0"/>
      <c r="R169" s="106"/>
      <c r="S169" s="109"/>
      <c r="T169" s="174"/>
      <c r="U169" s="30"/>
      <c r="V169" s="31"/>
      <c r="W169" s="31"/>
      <c r="X169" s="31"/>
      <c r="Y169" s="31"/>
      <c r="Z169" s="31"/>
      <c r="AA169" s="31"/>
      <c r="AB169" s="31"/>
      <c r="AC169" s="31"/>
      <c r="AD169" s="31"/>
      <c r="AE169" s="31"/>
      <c r="AF169" s="31"/>
      <c r="AG169" s="31"/>
      <c r="AH169" s="31"/>
      <c r="AI169" s="31"/>
      <c r="AJ169" s="31"/>
      <c r="AK169" s="31"/>
      <c r="AL169" s="31"/>
      <c r="AM169" s="31"/>
      <c r="AN169" s="32">
        <f t="shared" si="49"/>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0"/>
      <c r="R170" s="106"/>
      <c r="S170" s="109"/>
      <c r="T170" s="174"/>
      <c r="U170" s="30"/>
      <c r="V170" s="31"/>
      <c r="W170" s="31"/>
      <c r="X170" s="31"/>
      <c r="Y170" s="31"/>
      <c r="Z170" s="31"/>
      <c r="AA170" s="31"/>
      <c r="AB170" s="31"/>
      <c r="AC170" s="31"/>
      <c r="AD170" s="31"/>
      <c r="AE170" s="31"/>
      <c r="AF170" s="31"/>
      <c r="AG170" s="31"/>
      <c r="AH170" s="31"/>
      <c r="AI170" s="31"/>
      <c r="AJ170" s="31"/>
      <c r="AK170" s="31"/>
      <c r="AL170" s="31"/>
      <c r="AM170" s="31"/>
      <c r="AN170" s="32">
        <f t="shared" si="49"/>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0"/>
      <c r="R171" s="106"/>
      <c r="S171" s="109"/>
      <c r="T171" s="174"/>
      <c r="U171" s="30"/>
      <c r="V171" s="31"/>
      <c r="W171" s="31"/>
      <c r="X171" s="31"/>
      <c r="Y171" s="31"/>
      <c r="Z171" s="31"/>
      <c r="AA171" s="31"/>
      <c r="AB171" s="31"/>
      <c r="AC171" s="31"/>
      <c r="AD171" s="31"/>
      <c r="AE171" s="31"/>
      <c r="AF171" s="31"/>
      <c r="AG171" s="31"/>
      <c r="AH171" s="31"/>
      <c r="AI171" s="31"/>
      <c r="AJ171" s="31"/>
      <c r="AK171" s="31"/>
      <c r="AL171" s="31"/>
      <c r="AM171" s="31"/>
      <c r="AN171" s="32">
        <f t="shared" si="49"/>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0"/>
      <c r="R172" s="106"/>
      <c r="S172" s="109"/>
      <c r="T172" s="174"/>
      <c r="U172" s="30"/>
      <c r="V172" s="31"/>
      <c r="W172" s="31"/>
      <c r="X172" s="31"/>
      <c r="Y172" s="31"/>
      <c r="Z172" s="31"/>
      <c r="AA172" s="31"/>
      <c r="AB172" s="31"/>
      <c r="AC172" s="31"/>
      <c r="AD172" s="31"/>
      <c r="AE172" s="31"/>
      <c r="AF172" s="31"/>
      <c r="AG172" s="31"/>
      <c r="AH172" s="31"/>
      <c r="AI172" s="31"/>
      <c r="AJ172" s="31"/>
      <c r="AK172" s="31"/>
      <c r="AL172" s="31"/>
      <c r="AM172" s="31"/>
      <c r="AN172" s="32">
        <f t="shared" si="49"/>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0"/>
      <c r="R173" s="106"/>
      <c r="S173" s="109"/>
      <c r="T173" s="174"/>
      <c r="U173" s="30"/>
      <c r="V173" s="31"/>
      <c r="W173" s="31"/>
      <c r="X173" s="31"/>
      <c r="Y173" s="31"/>
      <c r="Z173" s="31"/>
      <c r="AA173" s="31"/>
      <c r="AB173" s="31"/>
      <c r="AC173" s="31"/>
      <c r="AD173" s="31"/>
      <c r="AE173" s="31"/>
      <c r="AF173" s="31"/>
      <c r="AG173" s="31"/>
      <c r="AH173" s="31"/>
      <c r="AI173" s="31"/>
      <c r="AJ173" s="31"/>
      <c r="AK173" s="31"/>
      <c r="AL173" s="31"/>
      <c r="AM173" s="31"/>
      <c r="AN173" s="32">
        <f t="shared" si="49"/>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0"/>
      <c r="R174" s="106"/>
      <c r="S174" s="109"/>
      <c r="T174" s="174"/>
      <c r="U174" s="30"/>
      <c r="V174" s="31"/>
      <c r="W174" s="31"/>
      <c r="X174" s="31"/>
      <c r="Y174" s="31"/>
      <c r="Z174" s="31"/>
      <c r="AA174" s="31"/>
      <c r="AB174" s="31"/>
      <c r="AC174" s="31"/>
      <c r="AD174" s="31"/>
      <c r="AE174" s="31"/>
      <c r="AF174" s="31"/>
      <c r="AG174" s="31"/>
      <c r="AH174" s="31"/>
      <c r="AI174" s="31"/>
      <c r="AJ174" s="31"/>
      <c r="AK174" s="31"/>
      <c r="AL174" s="31"/>
      <c r="AM174" s="31"/>
      <c r="AN174" s="32">
        <f t="shared" si="49"/>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1"/>
      <c r="R175" s="107"/>
      <c r="S175" s="110"/>
      <c r="T175" s="175"/>
      <c r="U175" s="40"/>
      <c r="V175" s="41"/>
      <c r="W175" s="41"/>
      <c r="X175" s="41"/>
      <c r="Y175" s="41"/>
      <c r="Z175" s="41"/>
      <c r="AA175" s="41"/>
      <c r="AB175" s="41"/>
      <c r="AC175" s="41"/>
      <c r="AD175" s="41"/>
      <c r="AE175" s="41"/>
      <c r="AF175" s="41"/>
      <c r="AG175" s="41"/>
      <c r="AH175" s="41"/>
      <c r="AI175" s="41"/>
      <c r="AJ175" s="41"/>
      <c r="AK175" s="41"/>
      <c r="AL175" s="41"/>
      <c r="AM175" s="41"/>
      <c r="AN175" s="42">
        <f t="shared" si="49"/>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c r="N176" s="96"/>
      <c r="O176" s="96"/>
      <c r="P176" s="99"/>
      <c r="Q176" s="99"/>
      <c r="R176" s="105" t="str">
        <f t="shared" si="56"/>
        <v>BAJO</v>
      </c>
      <c r="S176" s="108">
        <f t="shared" ref="S176" si="62">(P176*Q176)*10000</f>
        <v>0</v>
      </c>
      <c r="T176" s="173"/>
      <c r="U176" s="36"/>
      <c r="V176" s="37"/>
      <c r="W176" s="37"/>
      <c r="X176" s="37"/>
      <c r="Y176" s="37"/>
      <c r="Z176" s="37"/>
      <c r="AA176" s="37"/>
      <c r="AB176" s="37"/>
      <c r="AC176" s="37"/>
      <c r="AD176" s="37"/>
      <c r="AE176" s="37"/>
      <c r="AF176" s="37"/>
      <c r="AG176" s="37"/>
      <c r="AH176" s="37"/>
      <c r="AI176" s="37"/>
      <c r="AJ176" s="37"/>
      <c r="AK176" s="37"/>
      <c r="AL176" s="37"/>
      <c r="AM176" s="37"/>
      <c r="AN176" s="38">
        <f t="shared" si="49"/>
        <v>0</v>
      </c>
      <c r="AO176" s="35"/>
      <c r="AP176" s="120">
        <f t="shared" ref="AP176" si="63">P176*(1-AN176)*(1-AN177)*(1-AN178)*(1-AN179)*(1-AN180)*(1-AN181)*(1-AN182)*(1-AN183)*(1-AN184)*(1-AN185)*(1-AN186)*(1-AN187)*(1-AN188)*(1-AN189)</f>
        <v>0</v>
      </c>
      <c r="AQ176" s="123">
        <f t="shared" ref="AQ176" si="64">Q176</f>
        <v>0</v>
      </c>
      <c r="AR176" s="105" t="str">
        <f t="shared" ref="AR176" si="65">IF(AS176&lt;=1600,"BAJO",(IF(AND(AS176&gt;1600,AS176&lt;=3600),"MODERADO",IF(AND(AS176&gt;3600,AS176&lt;=4800),"ALTO",IF(AND(AS176&gt;4800,AS176&lt;=10000),"CATASTRÓFICO")))))</f>
        <v>BAJO</v>
      </c>
      <c r="AS176" s="126">
        <f t="shared" ref="AS176" si="66">(AP176*AQ176)*10000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0"/>
      <c r="R177" s="106"/>
      <c r="S177" s="109"/>
      <c r="T177" s="174"/>
      <c r="U177" s="30"/>
      <c r="V177" s="31"/>
      <c r="W177" s="31"/>
      <c r="X177" s="31"/>
      <c r="Y177" s="31"/>
      <c r="Z177" s="31"/>
      <c r="AA177" s="31"/>
      <c r="AB177" s="31"/>
      <c r="AC177" s="31"/>
      <c r="AD177" s="31"/>
      <c r="AE177" s="31"/>
      <c r="AF177" s="31"/>
      <c r="AG177" s="31"/>
      <c r="AH177" s="31"/>
      <c r="AI177" s="31"/>
      <c r="AJ177" s="31"/>
      <c r="AK177" s="31"/>
      <c r="AL177" s="31"/>
      <c r="AM177" s="31"/>
      <c r="AN177" s="32">
        <f t="shared" si="49"/>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0"/>
      <c r="R178" s="106"/>
      <c r="S178" s="109"/>
      <c r="T178" s="174"/>
      <c r="U178" s="34"/>
      <c r="V178" s="31"/>
      <c r="W178" s="31"/>
      <c r="X178" s="31"/>
      <c r="Y178" s="31"/>
      <c r="Z178" s="31"/>
      <c r="AA178" s="31"/>
      <c r="AB178" s="31"/>
      <c r="AC178" s="31"/>
      <c r="AD178" s="31"/>
      <c r="AE178" s="31"/>
      <c r="AF178" s="31"/>
      <c r="AG178" s="31"/>
      <c r="AH178" s="31"/>
      <c r="AI178" s="31"/>
      <c r="AJ178" s="31"/>
      <c r="AK178" s="31"/>
      <c r="AL178" s="31"/>
      <c r="AM178" s="31"/>
      <c r="AN178" s="32">
        <f t="shared" si="49"/>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0"/>
      <c r="R179" s="106"/>
      <c r="S179" s="109"/>
      <c r="T179" s="174"/>
      <c r="U179" s="34"/>
      <c r="V179" s="31"/>
      <c r="W179" s="31"/>
      <c r="X179" s="31"/>
      <c r="Y179" s="31"/>
      <c r="Z179" s="31"/>
      <c r="AA179" s="31"/>
      <c r="AB179" s="31"/>
      <c r="AC179" s="31"/>
      <c r="AD179" s="31"/>
      <c r="AE179" s="31"/>
      <c r="AF179" s="31"/>
      <c r="AG179" s="31"/>
      <c r="AH179" s="31"/>
      <c r="AI179" s="31"/>
      <c r="AJ179" s="31"/>
      <c r="AK179" s="31"/>
      <c r="AL179" s="31"/>
      <c r="AM179" s="31"/>
      <c r="AN179" s="32">
        <f t="shared" si="49"/>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0"/>
      <c r="R180" s="106"/>
      <c r="S180" s="109"/>
      <c r="T180" s="174"/>
      <c r="U180" s="30"/>
      <c r="V180" s="31"/>
      <c r="W180" s="31"/>
      <c r="X180" s="31"/>
      <c r="Y180" s="31"/>
      <c r="Z180" s="31"/>
      <c r="AA180" s="31"/>
      <c r="AB180" s="31"/>
      <c r="AC180" s="31"/>
      <c r="AD180" s="31"/>
      <c r="AE180" s="31"/>
      <c r="AF180" s="31"/>
      <c r="AG180" s="31"/>
      <c r="AH180" s="31"/>
      <c r="AI180" s="31"/>
      <c r="AJ180" s="31"/>
      <c r="AK180" s="31"/>
      <c r="AL180" s="31"/>
      <c r="AM180" s="31"/>
      <c r="AN180" s="32">
        <f t="shared" si="49"/>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0"/>
      <c r="R181" s="106"/>
      <c r="S181" s="109"/>
      <c r="T181" s="174"/>
      <c r="U181" s="30"/>
      <c r="V181" s="31"/>
      <c r="W181" s="31"/>
      <c r="X181" s="31"/>
      <c r="Y181" s="31"/>
      <c r="Z181" s="31"/>
      <c r="AA181" s="31"/>
      <c r="AB181" s="31"/>
      <c r="AC181" s="31"/>
      <c r="AD181" s="31"/>
      <c r="AE181" s="31"/>
      <c r="AF181" s="31"/>
      <c r="AG181" s="31"/>
      <c r="AH181" s="31"/>
      <c r="AI181" s="31"/>
      <c r="AJ181" s="31"/>
      <c r="AK181" s="31"/>
      <c r="AL181" s="31"/>
      <c r="AM181" s="31"/>
      <c r="AN181" s="32">
        <f t="shared" si="49"/>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0"/>
      <c r="R182" s="106"/>
      <c r="S182" s="109"/>
      <c r="T182" s="174"/>
      <c r="U182" s="30"/>
      <c r="V182" s="31"/>
      <c r="W182" s="31"/>
      <c r="X182" s="31"/>
      <c r="Y182" s="31"/>
      <c r="Z182" s="31"/>
      <c r="AA182" s="31"/>
      <c r="AB182" s="31"/>
      <c r="AC182" s="31"/>
      <c r="AD182" s="31"/>
      <c r="AE182" s="31"/>
      <c r="AF182" s="31"/>
      <c r="AG182" s="31"/>
      <c r="AH182" s="31"/>
      <c r="AI182" s="31"/>
      <c r="AJ182" s="31"/>
      <c r="AK182" s="31"/>
      <c r="AL182" s="31"/>
      <c r="AM182" s="31"/>
      <c r="AN182" s="32">
        <f t="shared" si="49"/>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0"/>
      <c r="R183" s="106"/>
      <c r="S183" s="109"/>
      <c r="T183" s="174"/>
      <c r="U183" s="30"/>
      <c r="V183" s="31"/>
      <c r="W183" s="31"/>
      <c r="X183" s="31"/>
      <c r="Y183" s="31"/>
      <c r="Z183" s="31"/>
      <c r="AA183" s="31"/>
      <c r="AB183" s="31"/>
      <c r="AC183" s="31"/>
      <c r="AD183" s="31"/>
      <c r="AE183" s="31"/>
      <c r="AF183" s="31"/>
      <c r="AG183" s="31"/>
      <c r="AH183" s="31"/>
      <c r="AI183" s="31"/>
      <c r="AJ183" s="31"/>
      <c r="AK183" s="31"/>
      <c r="AL183" s="31"/>
      <c r="AM183" s="31"/>
      <c r="AN183" s="32">
        <f t="shared" si="49"/>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0"/>
      <c r="R184" s="106"/>
      <c r="S184" s="109"/>
      <c r="T184" s="174"/>
      <c r="U184" s="30"/>
      <c r="V184" s="31"/>
      <c r="W184" s="31"/>
      <c r="X184" s="31"/>
      <c r="Y184" s="31"/>
      <c r="Z184" s="31"/>
      <c r="AA184" s="31"/>
      <c r="AB184" s="31"/>
      <c r="AC184" s="31"/>
      <c r="AD184" s="31"/>
      <c r="AE184" s="31"/>
      <c r="AF184" s="31"/>
      <c r="AG184" s="31"/>
      <c r="AH184" s="31"/>
      <c r="AI184" s="31"/>
      <c r="AJ184" s="31"/>
      <c r="AK184" s="31"/>
      <c r="AL184" s="31"/>
      <c r="AM184" s="31"/>
      <c r="AN184" s="32">
        <f t="shared" si="49"/>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0"/>
      <c r="R185" s="106"/>
      <c r="S185" s="109"/>
      <c r="T185" s="174"/>
      <c r="U185" s="30"/>
      <c r="V185" s="31"/>
      <c r="W185" s="31"/>
      <c r="X185" s="31"/>
      <c r="Y185" s="31"/>
      <c r="Z185" s="31"/>
      <c r="AA185" s="31"/>
      <c r="AB185" s="31"/>
      <c r="AC185" s="31"/>
      <c r="AD185" s="31"/>
      <c r="AE185" s="31"/>
      <c r="AF185" s="31"/>
      <c r="AG185" s="31"/>
      <c r="AH185" s="31"/>
      <c r="AI185" s="31"/>
      <c r="AJ185" s="31"/>
      <c r="AK185" s="31"/>
      <c r="AL185" s="31"/>
      <c r="AM185" s="31"/>
      <c r="AN185" s="32">
        <f t="shared" si="49"/>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0"/>
      <c r="R186" s="106"/>
      <c r="S186" s="109"/>
      <c r="T186" s="174"/>
      <c r="U186" s="30"/>
      <c r="V186" s="31"/>
      <c r="W186" s="31"/>
      <c r="X186" s="31"/>
      <c r="Y186" s="31"/>
      <c r="Z186" s="31"/>
      <c r="AA186" s="31"/>
      <c r="AB186" s="31"/>
      <c r="AC186" s="31"/>
      <c r="AD186" s="31"/>
      <c r="AE186" s="31"/>
      <c r="AF186" s="31"/>
      <c r="AG186" s="31"/>
      <c r="AH186" s="31"/>
      <c r="AI186" s="31"/>
      <c r="AJ186" s="31"/>
      <c r="AK186" s="31"/>
      <c r="AL186" s="31"/>
      <c r="AM186" s="31"/>
      <c r="AN186" s="32">
        <f t="shared" si="49"/>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0"/>
      <c r="R187" s="106"/>
      <c r="S187" s="109"/>
      <c r="T187" s="174"/>
      <c r="U187" s="30"/>
      <c r="V187" s="31"/>
      <c r="W187" s="31"/>
      <c r="X187" s="31"/>
      <c r="Y187" s="31"/>
      <c r="Z187" s="31"/>
      <c r="AA187" s="31"/>
      <c r="AB187" s="31"/>
      <c r="AC187" s="31"/>
      <c r="AD187" s="31"/>
      <c r="AE187" s="31"/>
      <c r="AF187" s="31"/>
      <c r="AG187" s="31"/>
      <c r="AH187" s="31"/>
      <c r="AI187" s="31"/>
      <c r="AJ187" s="31"/>
      <c r="AK187" s="31"/>
      <c r="AL187" s="31"/>
      <c r="AM187" s="31"/>
      <c r="AN187" s="32">
        <f t="shared" si="49"/>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0"/>
      <c r="R188" s="106"/>
      <c r="S188" s="109"/>
      <c r="T188" s="174"/>
      <c r="U188" s="30"/>
      <c r="V188" s="31"/>
      <c r="W188" s="31"/>
      <c r="X188" s="31"/>
      <c r="Y188" s="31"/>
      <c r="Z188" s="31"/>
      <c r="AA188" s="31"/>
      <c r="AB188" s="31"/>
      <c r="AC188" s="31"/>
      <c r="AD188" s="31"/>
      <c r="AE188" s="31"/>
      <c r="AF188" s="31"/>
      <c r="AG188" s="31"/>
      <c r="AH188" s="31"/>
      <c r="AI188" s="31"/>
      <c r="AJ188" s="31"/>
      <c r="AK188" s="31"/>
      <c r="AL188" s="31"/>
      <c r="AM188" s="31"/>
      <c r="AN188" s="32">
        <f t="shared" si="49"/>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1"/>
      <c r="R189" s="107"/>
      <c r="S189" s="110"/>
      <c r="T189" s="175"/>
      <c r="U189" s="40"/>
      <c r="V189" s="41"/>
      <c r="W189" s="41"/>
      <c r="X189" s="41"/>
      <c r="Y189" s="41"/>
      <c r="Z189" s="41"/>
      <c r="AA189" s="41"/>
      <c r="AB189" s="41"/>
      <c r="AC189" s="41"/>
      <c r="AD189" s="41"/>
      <c r="AE189" s="41"/>
      <c r="AF189" s="41"/>
      <c r="AG189" s="41"/>
      <c r="AH189" s="41"/>
      <c r="AI189" s="41"/>
      <c r="AJ189" s="41"/>
      <c r="AK189" s="41"/>
      <c r="AL189" s="41"/>
      <c r="AM189" s="41"/>
      <c r="AN189" s="42">
        <f t="shared" si="49"/>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c r="N190" s="96"/>
      <c r="O190" s="96"/>
      <c r="P190" s="99"/>
      <c r="Q190" s="99"/>
      <c r="R190" s="105" t="str">
        <f t="shared" si="56"/>
        <v>BAJO</v>
      </c>
      <c r="S190" s="108">
        <f t="shared" ref="S190" si="67">(P190*Q190)*10000</f>
        <v>0</v>
      </c>
      <c r="T190" s="173"/>
      <c r="U190" s="36"/>
      <c r="V190" s="37"/>
      <c r="W190" s="37"/>
      <c r="X190" s="37"/>
      <c r="Y190" s="37"/>
      <c r="Z190" s="37"/>
      <c r="AA190" s="37"/>
      <c r="AB190" s="37"/>
      <c r="AC190" s="37"/>
      <c r="AD190" s="37"/>
      <c r="AE190" s="37"/>
      <c r="AF190" s="37"/>
      <c r="AG190" s="37"/>
      <c r="AH190" s="37"/>
      <c r="AI190" s="37"/>
      <c r="AJ190" s="37"/>
      <c r="AK190" s="37"/>
      <c r="AL190" s="37"/>
      <c r="AM190" s="37"/>
      <c r="AN190" s="38">
        <f t="shared" si="49"/>
        <v>0</v>
      </c>
      <c r="AO190" s="35"/>
      <c r="AP190" s="120">
        <f t="shared" ref="AP190" si="68">P190*(1-AN190)*(1-AN191)*(1-AN192)*(1-AN193)*(1-AN194)*(1-AN195)*(1-AN196)*(1-AN197)*(1-AN198)*(1-AN199)*(1-AN200)*(1-AN201)*(1-AN202)*(1-AN203)</f>
        <v>0</v>
      </c>
      <c r="AQ190" s="123">
        <f t="shared" ref="AQ190" si="69">Q190</f>
        <v>0</v>
      </c>
      <c r="AR190" s="105" t="str">
        <f t="shared" ref="AR190" si="70">IF(AS190&lt;=1600,"BAJO",(IF(AND(AS190&gt;1600,AS190&lt;=3600),"MODERADO",IF(AND(AS190&gt;3600,AS190&lt;=4800),"ALTO",IF(AND(AS190&gt;4800,AS190&lt;=10000),"CATASTRÓFICO")))))</f>
        <v>BAJO</v>
      </c>
      <c r="AS190" s="126">
        <f t="shared" ref="AS190" si="71">(AP190*AQ190)*10000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0"/>
      <c r="R191" s="106"/>
      <c r="S191" s="109"/>
      <c r="T191" s="174"/>
      <c r="U191" s="30"/>
      <c r="V191" s="31"/>
      <c r="W191" s="31"/>
      <c r="X191" s="31"/>
      <c r="Y191" s="31"/>
      <c r="Z191" s="31"/>
      <c r="AA191" s="31"/>
      <c r="AB191" s="31"/>
      <c r="AC191" s="31"/>
      <c r="AD191" s="31"/>
      <c r="AE191" s="31"/>
      <c r="AF191" s="31"/>
      <c r="AG191" s="31"/>
      <c r="AH191" s="31"/>
      <c r="AI191" s="31"/>
      <c r="AJ191" s="31"/>
      <c r="AK191" s="31"/>
      <c r="AL191" s="31"/>
      <c r="AM191" s="31"/>
      <c r="AN191" s="32">
        <f t="shared" si="49"/>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0"/>
      <c r="R192" s="106"/>
      <c r="S192" s="109"/>
      <c r="T192" s="174"/>
      <c r="U192" s="34"/>
      <c r="V192" s="31"/>
      <c r="W192" s="31"/>
      <c r="X192" s="31"/>
      <c r="Y192" s="31"/>
      <c r="Z192" s="31"/>
      <c r="AA192" s="31"/>
      <c r="AB192" s="31"/>
      <c r="AC192" s="31"/>
      <c r="AD192" s="31"/>
      <c r="AE192" s="31"/>
      <c r="AF192" s="31"/>
      <c r="AG192" s="31"/>
      <c r="AH192" s="31"/>
      <c r="AI192" s="31"/>
      <c r="AJ192" s="31"/>
      <c r="AK192" s="31"/>
      <c r="AL192" s="31"/>
      <c r="AM192" s="31"/>
      <c r="AN192" s="32">
        <f t="shared" si="49"/>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0"/>
      <c r="R193" s="106"/>
      <c r="S193" s="109"/>
      <c r="T193" s="174"/>
      <c r="U193" s="34"/>
      <c r="V193" s="31"/>
      <c r="W193" s="31"/>
      <c r="X193" s="31"/>
      <c r="Y193" s="31"/>
      <c r="Z193" s="31"/>
      <c r="AA193" s="31"/>
      <c r="AB193" s="31"/>
      <c r="AC193" s="31"/>
      <c r="AD193" s="31"/>
      <c r="AE193" s="31"/>
      <c r="AF193" s="31"/>
      <c r="AG193" s="31"/>
      <c r="AH193" s="31"/>
      <c r="AI193" s="31"/>
      <c r="AJ193" s="31"/>
      <c r="AK193" s="31"/>
      <c r="AL193" s="31"/>
      <c r="AM193" s="31"/>
      <c r="AN193" s="32">
        <f t="shared" si="49"/>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0"/>
      <c r="R194" s="106"/>
      <c r="S194" s="109"/>
      <c r="T194" s="174"/>
      <c r="U194" s="30"/>
      <c r="V194" s="31"/>
      <c r="W194" s="31"/>
      <c r="X194" s="31"/>
      <c r="Y194" s="31"/>
      <c r="Z194" s="31"/>
      <c r="AA194" s="31"/>
      <c r="AB194" s="31"/>
      <c r="AC194" s="31"/>
      <c r="AD194" s="31"/>
      <c r="AE194" s="31"/>
      <c r="AF194" s="31"/>
      <c r="AG194" s="31"/>
      <c r="AH194" s="31"/>
      <c r="AI194" s="31"/>
      <c r="AJ194" s="31"/>
      <c r="AK194" s="31"/>
      <c r="AL194" s="31"/>
      <c r="AM194" s="31"/>
      <c r="AN194" s="32">
        <f t="shared" si="49"/>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0"/>
      <c r="R195" s="106"/>
      <c r="S195" s="109"/>
      <c r="T195" s="174"/>
      <c r="U195" s="30"/>
      <c r="V195" s="31"/>
      <c r="W195" s="31"/>
      <c r="X195" s="31"/>
      <c r="Y195" s="31"/>
      <c r="Z195" s="31"/>
      <c r="AA195" s="31"/>
      <c r="AB195" s="31"/>
      <c r="AC195" s="31"/>
      <c r="AD195" s="31"/>
      <c r="AE195" s="31"/>
      <c r="AF195" s="31"/>
      <c r="AG195" s="31"/>
      <c r="AH195" s="31"/>
      <c r="AI195" s="31"/>
      <c r="AJ195" s="31"/>
      <c r="AK195" s="31"/>
      <c r="AL195" s="31"/>
      <c r="AM195" s="31"/>
      <c r="AN195" s="32">
        <f t="shared" si="49"/>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0"/>
      <c r="R196" s="106"/>
      <c r="S196" s="109"/>
      <c r="T196" s="174"/>
      <c r="U196" s="30"/>
      <c r="V196" s="31"/>
      <c r="W196" s="31"/>
      <c r="X196" s="31"/>
      <c r="Y196" s="31"/>
      <c r="Z196" s="31"/>
      <c r="AA196" s="31"/>
      <c r="AB196" s="31"/>
      <c r="AC196" s="31"/>
      <c r="AD196" s="31"/>
      <c r="AE196" s="31"/>
      <c r="AF196" s="31"/>
      <c r="AG196" s="31"/>
      <c r="AH196" s="31"/>
      <c r="AI196" s="31"/>
      <c r="AJ196" s="31"/>
      <c r="AK196" s="31"/>
      <c r="AL196" s="31"/>
      <c r="AM196" s="31"/>
      <c r="AN196" s="32">
        <f t="shared" si="49"/>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0"/>
      <c r="R197" s="106"/>
      <c r="S197" s="109"/>
      <c r="T197" s="174"/>
      <c r="U197" s="30"/>
      <c r="V197" s="31"/>
      <c r="W197" s="31"/>
      <c r="X197" s="31"/>
      <c r="Y197" s="31"/>
      <c r="Z197" s="31"/>
      <c r="AA197" s="31"/>
      <c r="AB197" s="31"/>
      <c r="AC197" s="31"/>
      <c r="AD197" s="31"/>
      <c r="AE197" s="31"/>
      <c r="AF197" s="31"/>
      <c r="AG197" s="31"/>
      <c r="AH197" s="31"/>
      <c r="AI197" s="31"/>
      <c r="AJ197" s="31"/>
      <c r="AK197" s="31"/>
      <c r="AL197" s="31"/>
      <c r="AM197" s="31"/>
      <c r="AN197" s="32">
        <f t="shared" si="49"/>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0"/>
      <c r="R198" s="106"/>
      <c r="S198" s="109"/>
      <c r="T198" s="174"/>
      <c r="U198" s="30"/>
      <c r="V198" s="31"/>
      <c r="W198" s="31"/>
      <c r="X198" s="31"/>
      <c r="Y198" s="31"/>
      <c r="Z198" s="31"/>
      <c r="AA198" s="31"/>
      <c r="AB198" s="31"/>
      <c r="AC198" s="31"/>
      <c r="AD198" s="31"/>
      <c r="AE198" s="31"/>
      <c r="AF198" s="31"/>
      <c r="AG198" s="31"/>
      <c r="AH198" s="31"/>
      <c r="AI198" s="31"/>
      <c r="AJ198" s="31"/>
      <c r="AK198" s="31"/>
      <c r="AL198" s="31"/>
      <c r="AM198" s="31"/>
      <c r="AN198" s="32">
        <f t="shared" si="49"/>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0"/>
      <c r="R199" s="106"/>
      <c r="S199" s="109"/>
      <c r="T199" s="174"/>
      <c r="U199" s="30"/>
      <c r="V199" s="31"/>
      <c r="W199" s="31"/>
      <c r="X199" s="31"/>
      <c r="Y199" s="31"/>
      <c r="Z199" s="31"/>
      <c r="AA199" s="31"/>
      <c r="AB199" s="31"/>
      <c r="AC199" s="31"/>
      <c r="AD199" s="31"/>
      <c r="AE199" s="31"/>
      <c r="AF199" s="31"/>
      <c r="AG199" s="31"/>
      <c r="AH199" s="31"/>
      <c r="AI199" s="31"/>
      <c r="AJ199" s="31"/>
      <c r="AK199" s="31"/>
      <c r="AL199" s="31"/>
      <c r="AM199" s="31"/>
      <c r="AN199" s="32">
        <f t="shared" si="49"/>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0"/>
      <c r="R200" s="106"/>
      <c r="S200" s="109"/>
      <c r="T200" s="174"/>
      <c r="U200" s="30"/>
      <c r="V200" s="31"/>
      <c r="W200" s="31"/>
      <c r="X200" s="31"/>
      <c r="Y200" s="31"/>
      <c r="Z200" s="31"/>
      <c r="AA200" s="31"/>
      <c r="AB200" s="31"/>
      <c r="AC200" s="31"/>
      <c r="AD200" s="31"/>
      <c r="AE200" s="31"/>
      <c r="AF200" s="31"/>
      <c r="AG200" s="31"/>
      <c r="AH200" s="31"/>
      <c r="AI200" s="31"/>
      <c r="AJ200" s="31"/>
      <c r="AK200" s="31"/>
      <c r="AL200" s="31"/>
      <c r="AM200" s="31"/>
      <c r="AN200" s="32">
        <f t="shared" si="49"/>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0"/>
      <c r="R201" s="106"/>
      <c r="S201" s="109"/>
      <c r="T201" s="174"/>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2">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0"/>
      <c r="R202" s="106"/>
      <c r="S202" s="109"/>
      <c r="T202" s="174"/>
      <c r="U202" s="30"/>
      <c r="V202" s="31"/>
      <c r="W202" s="31"/>
      <c r="X202" s="31"/>
      <c r="Y202" s="31"/>
      <c r="Z202" s="31"/>
      <c r="AA202" s="31"/>
      <c r="AB202" s="31"/>
      <c r="AC202" s="31"/>
      <c r="AD202" s="31"/>
      <c r="AE202" s="31"/>
      <c r="AF202" s="31"/>
      <c r="AG202" s="31"/>
      <c r="AH202" s="31"/>
      <c r="AI202" s="31"/>
      <c r="AJ202" s="31"/>
      <c r="AK202" s="31"/>
      <c r="AL202" s="31"/>
      <c r="AM202" s="31"/>
      <c r="AN202" s="32">
        <f t="shared" si="72"/>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1"/>
      <c r="R203" s="107"/>
      <c r="S203" s="110"/>
      <c r="T203" s="175"/>
      <c r="U203" s="40"/>
      <c r="V203" s="41"/>
      <c r="W203" s="41"/>
      <c r="X203" s="41"/>
      <c r="Y203" s="41"/>
      <c r="Z203" s="41"/>
      <c r="AA203" s="41"/>
      <c r="AB203" s="41"/>
      <c r="AC203" s="41"/>
      <c r="AD203" s="41"/>
      <c r="AE203" s="41"/>
      <c r="AF203" s="41"/>
      <c r="AG203" s="41"/>
      <c r="AH203" s="41"/>
      <c r="AI203" s="41"/>
      <c r="AJ203" s="41"/>
      <c r="AK203" s="41"/>
      <c r="AL203" s="41"/>
      <c r="AM203" s="41"/>
      <c r="AN203" s="42">
        <f t="shared" si="72"/>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c r="N204" s="96"/>
      <c r="O204" s="96"/>
      <c r="P204" s="99"/>
      <c r="Q204" s="99"/>
      <c r="R204" s="105" t="str">
        <f t="shared" si="56"/>
        <v>BAJO</v>
      </c>
      <c r="S204" s="108">
        <f t="shared" ref="S204" si="73">(P204*Q204)*10000</f>
        <v>0</v>
      </c>
      <c r="T204" s="173"/>
      <c r="U204" s="36"/>
      <c r="V204" s="37"/>
      <c r="W204" s="37"/>
      <c r="X204" s="37"/>
      <c r="Y204" s="37"/>
      <c r="Z204" s="37"/>
      <c r="AA204" s="37"/>
      <c r="AB204" s="37"/>
      <c r="AC204" s="37"/>
      <c r="AD204" s="37"/>
      <c r="AE204" s="37"/>
      <c r="AF204" s="37"/>
      <c r="AG204" s="37"/>
      <c r="AH204" s="37"/>
      <c r="AI204" s="37"/>
      <c r="AJ204" s="37"/>
      <c r="AK204" s="37"/>
      <c r="AL204" s="37"/>
      <c r="AM204" s="37"/>
      <c r="AN204" s="38">
        <f t="shared" si="72"/>
        <v>0</v>
      </c>
      <c r="AO204" s="35"/>
      <c r="AP204" s="120">
        <f t="shared" ref="AP204" si="74">P204*(1-AN204)*(1-AN205)*(1-AN206)*(1-AN207)*(1-AN208)*(1-AN209)*(1-AN210)*(1-AN211)*(1-AN212)*(1-AN213)*(1-AN214)*(1-AN215)*(1-AN216)*(1-AN217)</f>
        <v>0</v>
      </c>
      <c r="AQ204" s="123">
        <f t="shared" ref="AQ204" si="75">Q204</f>
        <v>0</v>
      </c>
      <c r="AR204" s="105" t="str">
        <f t="shared" ref="AR204" si="76">IF(AS204&lt;=1600,"BAJO",(IF(AND(AS204&gt;1600,AS204&lt;=3600),"MODERADO",IF(AND(AS204&gt;3600,AS204&lt;=4800),"ALTO",IF(AND(AS204&gt;4800,AS204&lt;=10000),"CATASTRÓFICO")))))</f>
        <v>BAJO</v>
      </c>
      <c r="AS204" s="126">
        <f t="shared" ref="AS204" si="77">(AP204*AQ204)*10000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0"/>
      <c r="R205" s="106"/>
      <c r="S205" s="109"/>
      <c r="T205" s="174"/>
      <c r="U205" s="30"/>
      <c r="V205" s="31"/>
      <c r="W205" s="31"/>
      <c r="X205" s="31"/>
      <c r="Y205" s="31"/>
      <c r="Z205" s="31"/>
      <c r="AA205" s="31"/>
      <c r="AB205" s="31"/>
      <c r="AC205" s="31"/>
      <c r="AD205" s="31"/>
      <c r="AE205" s="31"/>
      <c r="AF205" s="31"/>
      <c r="AG205" s="31"/>
      <c r="AH205" s="31"/>
      <c r="AI205" s="31"/>
      <c r="AJ205" s="31"/>
      <c r="AK205" s="31"/>
      <c r="AL205" s="31"/>
      <c r="AM205" s="31"/>
      <c r="AN205" s="32">
        <f t="shared" si="72"/>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0"/>
      <c r="R206" s="106"/>
      <c r="S206" s="109"/>
      <c r="T206" s="174"/>
      <c r="U206" s="34"/>
      <c r="V206" s="31"/>
      <c r="W206" s="31"/>
      <c r="X206" s="31"/>
      <c r="Y206" s="31"/>
      <c r="Z206" s="31"/>
      <c r="AA206" s="31"/>
      <c r="AB206" s="31"/>
      <c r="AC206" s="31"/>
      <c r="AD206" s="31"/>
      <c r="AE206" s="31"/>
      <c r="AF206" s="31"/>
      <c r="AG206" s="31"/>
      <c r="AH206" s="31"/>
      <c r="AI206" s="31"/>
      <c r="AJ206" s="31"/>
      <c r="AK206" s="31"/>
      <c r="AL206" s="31"/>
      <c r="AM206" s="31"/>
      <c r="AN206" s="32">
        <f t="shared" si="72"/>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0"/>
      <c r="R207" s="106"/>
      <c r="S207" s="109"/>
      <c r="T207" s="174"/>
      <c r="U207" s="34"/>
      <c r="V207" s="31"/>
      <c r="W207" s="31"/>
      <c r="X207" s="31"/>
      <c r="Y207" s="31"/>
      <c r="Z207" s="31"/>
      <c r="AA207" s="31"/>
      <c r="AB207" s="31"/>
      <c r="AC207" s="31"/>
      <c r="AD207" s="31"/>
      <c r="AE207" s="31"/>
      <c r="AF207" s="31"/>
      <c r="AG207" s="31"/>
      <c r="AH207" s="31"/>
      <c r="AI207" s="31"/>
      <c r="AJ207" s="31"/>
      <c r="AK207" s="31"/>
      <c r="AL207" s="31"/>
      <c r="AM207" s="31"/>
      <c r="AN207" s="32">
        <f t="shared" si="72"/>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0"/>
      <c r="R208" s="106"/>
      <c r="S208" s="109"/>
      <c r="T208" s="174"/>
      <c r="U208" s="30"/>
      <c r="V208" s="31"/>
      <c r="W208" s="31"/>
      <c r="X208" s="31"/>
      <c r="Y208" s="31"/>
      <c r="Z208" s="31"/>
      <c r="AA208" s="31"/>
      <c r="AB208" s="31"/>
      <c r="AC208" s="31"/>
      <c r="AD208" s="31"/>
      <c r="AE208" s="31"/>
      <c r="AF208" s="31"/>
      <c r="AG208" s="31"/>
      <c r="AH208" s="31"/>
      <c r="AI208" s="31"/>
      <c r="AJ208" s="31"/>
      <c r="AK208" s="31"/>
      <c r="AL208" s="31"/>
      <c r="AM208" s="31"/>
      <c r="AN208" s="32">
        <f t="shared" si="72"/>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0"/>
      <c r="R209" s="106"/>
      <c r="S209" s="109"/>
      <c r="T209" s="174"/>
      <c r="U209" s="30"/>
      <c r="V209" s="31"/>
      <c r="W209" s="31"/>
      <c r="X209" s="31"/>
      <c r="Y209" s="31"/>
      <c r="Z209" s="31"/>
      <c r="AA209" s="31"/>
      <c r="AB209" s="31"/>
      <c r="AC209" s="31"/>
      <c r="AD209" s="31"/>
      <c r="AE209" s="31"/>
      <c r="AF209" s="31"/>
      <c r="AG209" s="31"/>
      <c r="AH209" s="31"/>
      <c r="AI209" s="31"/>
      <c r="AJ209" s="31"/>
      <c r="AK209" s="31"/>
      <c r="AL209" s="31"/>
      <c r="AM209" s="31"/>
      <c r="AN209" s="32">
        <f t="shared" si="72"/>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0"/>
      <c r="R210" s="106"/>
      <c r="S210" s="109"/>
      <c r="T210" s="174"/>
      <c r="U210" s="30"/>
      <c r="V210" s="31"/>
      <c r="W210" s="31"/>
      <c r="X210" s="31"/>
      <c r="Y210" s="31"/>
      <c r="Z210" s="31"/>
      <c r="AA210" s="31"/>
      <c r="AB210" s="31"/>
      <c r="AC210" s="31"/>
      <c r="AD210" s="31"/>
      <c r="AE210" s="31"/>
      <c r="AF210" s="31"/>
      <c r="AG210" s="31"/>
      <c r="AH210" s="31"/>
      <c r="AI210" s="31"/>
      <c r="AJ210" s="31"/>
      <c r="AK210" s="31"/>
      <c r="AL210" s="31"/>
      <c r="AM210" s="31"/>
      <c r="AN210" s="32">
        <f t="shared" si="72"/>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0"/>
      <c r="R211" s="106"/>
      <c r="S211" s="109"/>
      <c r="T211" s="174"/>
      <c r="U211" s="30"/>
      <c r="V211" s="31"/>
      <c r="W211" s="31"/>
      <c r="X211" s="31"/>
      <c r="Y211" s="31"/>
      <c r="Z211" s="31"/>
      <c r="AA211" s="31"/>
      <c r="AB211" s="31"/>
      <c r="AC211" s="31"/>
      <c r="AD211" s="31"/>
      <c r="AE211" s="31"/>
      <c r="AF211" s="31"/>
      <c r="AG211" s="31"/>
      <c r="AH211" s="31"/>
      <c r="AI211" s="31"/>
      <c r="AJ211" s="31"/>
      <c r="AK211" s="31"/>
      <c r="AL211" s="31"/>
      <c r="AM211" s="31"/>
      <c r="AN211" s="32">
        <f t="shared" si="72"/>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0"/>
      <c r="R212" s="106"/>
      <c r="S212" s="109"/>
      <c r="T212" s="174"/>
      <c r="U212" s="30"/>
      <c r="V212" s="31"/>
      <c r="W212" s="31"/>
      <c r="X212" s="31"/>
      <c r="Y212" s="31"/>
      <c r="Z212" s="31"/>
      <c r="AA212" s="31"/>
      <c r="AB212" s="31"/>
      <c r="AC212" s="31"/>
      <c r="AD212" s="31"/>
      <c r="AE212" s="31"/>
      <c r="AF212" s="31"/>
      <c r="AG212" s="31"/>
      <c r="AH212" s="31"/>
      <c r="AI212" s="31"/>
      <c r="AJ212" s="31"/>
      <c r="AK212" s="31"/>
      <c r="AL212" s="31"/>
      <c r="AM212" s="31"/>
      <c r="AN212" s="32">
        <f t="shared" si="72"/>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0"/>
      <c r="R213" s="106"/>
      <c r="S213" s="109"/>
      <c r="T213" s="174"/>
      <c r="U213" s="30"/>
      <c r="V213" s="31"/>
      <c r="W213" s="31"/>
      <c r="X213" s="31"/>
      <c r="Y213" s="31"/>
      <c r="Z213" s="31"/>
      <c r="AA213" s="31"/>
      <c r="AB213" s="31"/>
      <c r="AC213" s="31"/>
      <c r="AD213" s="31"/>
      <c r="AE213" s="31"/>
      <c r="AF213" s="31"/>
      <c r="AG213" s="31"/>
      <c r="AH213" s="31"/>
      <c r="AI213" s="31"/>
      <c r="AJ213" s="31"/>
      <c r="AK213" s="31"/>
      <c r="AL213" s="31"/>
      <c r="AM213" s="31"/>
      <c r="AN213" s="32">
        <f t="shared" si="72"/>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0"/>
      <c r="R214" s="106"/>
      <c r="S214" s="109"/>
      <c r="T214" s="174"/>
      <c r="U214" s="30"/>
      <c r="V214" s="31"/>
      <c r="W214" s="31"/>
      <c r="X214" s="31"/>
      <c r="Y214" s="31"/>
      <c r="Z214" s="31"/>
      <c r="AA214" s="31"/>
      <c r="AB214" s="31"/>
      <c r="AC214" s="31"/>
      <c r="AD214" s="31"/>
      <c r="AE214" s="31"/>
      <c r="AF214" s="31"/>
      <c r="AG214" s="31"/>
      <c r="AH214" s="31"/>
      <c r="AI214" s="31"/>
      <c r="AJ214" s="31"/>
      <c r="AK214" s="31"/>
      <c r="AL214" s="31"/>
      <c r="AM214" s="31"/>
      <c r="AN214" s="32">
        <f t="shared" si="72"/>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0"/>
      <c r="R215" s="106"/>
      <c r="S215" s="109"/>
      <c r="T215" s="174"/>
      <c r="U215" s="30"/>
      <c r="V215" s="31"/>
      <c r="W215" s="31"/>
      <c r="X215" s="31"/>
      <c r="Y215" s="31"/>
      <c r="Z215" s="31"/>
      <c r="AA215" s="31"/>
      <c r="AB215" s="31"/>
      <c r="AC215" s="31"/>
      <c r="AD215" s="31"/>
      <c r="AE215" s="31"/>
      <c r="AF215" s="31"/>
      <c r="AG215" s="31"/>
      <c r="AH215" s="31"/>
      <c r="AI215" s="31"/>
      <c r="AJ215" s="31"/>
      <c r="AK215" s="31"/>
      <c r="AL215" s="31"/>
      <c r="AM215" s="31"/>
      <c r="AN215" s="32">
        <f t="shared" si="72"/>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0"/>
      <c r="R216" s="106"/>
      <c r="S216" s="109"/>
      <c r="T216" s="174"/>
      <c r="U216" s="30"/>
      <c r="V216" s="31"/>
      <c r="W216" s="31"/>
      <c r="X216" s="31"/>
      <c r="Y216" s="31"/>
      <c r="Z216" s="31"/>
      <c r="AA216" s="31"/>
      <c r="AB216" s="31"/>
      <c r="AC216" s="31"/>
      <c r="AD216" s="31"/>
      <c r="AE216" s="31"/>
      <c r="AF216" s="31"/>
      <c r="AG216" s="31"/>
      <c r="AH216" s="31"/>
      <c r="AI216" s="31"/>
      <c r="AJ216" s="31"/>
      <c r="AK216" s="31"/>
      <c r="AL216" s="31"/>
      <c r="AM216" s="31"/>
      <c r="AN216" s="32">
        <f t="shared" si="72"/>
        <v>0</v>
      </c>
      <c r="AO216" s="33"/>
      <c r="AP216" s="121"/>
      <c r="AQ216" s="124"/>
      <c r="AR216" s="106"/>
      <c r="AS216" s="127"/>
    </row>
    <row r="217" spans="1:45" ht="1.5" customHeight="1" thickBot="1" x14ac:dyDescent="0.4">
      <c r="A217" s="113"/>
      <c r="B217" s="116"/>
      <c r="C217" s="116"/>
      <c r="D217" s="116"/>
      <c r="E217" s="116"/>
      <c r="F217" s="116"/>
      <c r="G217" s="116"/>
      <c r="H217" s="116"/>
      <c r="I217" s="116"/>
      <c r="J217" s="116"/>
      <c r="K217" s="116"/>
      <c r="L217" s="116"/>
      <c r="M217" s="116"/>
      <c r="N217" s="98"/>
      <c r="O217" s="98"/>
      <c r="P217" s="101"/>
      <c r="Q217" s="101"/>
      <c r="R217" s="107"/>
      <c r="S217" s="110"/>
      <c r="T217" s="175"/>
      <c r="U217" s="40"/>
      <c r="V217" s="41"/>
      <c r="W217" s="41"/>
      <c r="X217" s="41"/>
      <c r="Y217" s="41"/>
      <c r="Z217" s="41"/>
      <c r="AA217" s="41"/>
      <c r="AB217" s="41"/>
      <c r="AC217" s="41"/>
      <c r="AD217" s="41"/>
      <c r="AE217" s="41"/>
      <c r="AF217" s="41"/>
      <c r="AG217" s="41"/>
      <c r="AH217" s="41"/>
      <c r="AI217" s="41"/>
      <c r="AJ217" s="41"/>
      <c r="AK217" s="41"/>
      <c r="AL217" s="41"/>
      <c r="AM217" s="41"/>
      <c r="AN217" s="42">
        <f t="shared" si="72"/>
        <v>0</v>
      </c>
      <c r="AO217" s="39"/>
      <c r="AP217" s="122"/>
      <c r="AQ217" s="125"/>
      <c r="AR217" s="107"/>
      <c r="AS217" s="128"/>
    </row>
    <row r="218" spans="1:45" hidden="1" x14ac:dyDescent="0.35">
      <c r="N218" s="94"/>
    </row>
    <row r="219" spans="1:45" hidden="1" x14ac:dyDescent="0.35">
      <c r="N219" s="94"/>
    </row>
    <row r="220" spans="1:45" hidden="1" x14ac:dyDescent="0.35">
      <c r="N220" s="94"/>
    </row>
    <row r="221" spans="1:45" hidden="1" x14ac:dyDescent="0.35">
      <c r="N221" s="94"/>
    </row>
    <row r="222" spans="1:45" hidden="1" x14ac:dyDescent="0.35">
      <c r="N222" s="94"/>
    </row>
    <row r="223" spans="1:45" hidden="1" x14ac:dyDescent="0.35">
      <c r="N223" s="94"/>
    </row>
    <row r="224" spans="1:45" hidden="1" x14ac:dyDescent="0.35">
      <c r="N224" s="94"/>
    </row>
    <row r="225" spans="14:14" hidden="1" x14ac:dyDescent="0.35">
      <c r="N225" s="94"/>
    </row>
    <row r="226" spans="14:14" hidden="1" x14ac:dyDescent="0.35">
      <c r="N226" s="94"/>
    </row>
    <row r="227" spans="14:14" hidden="1" x14ac:dyDescent="0.35">
      <c r="N227" s="94"/>
    </row>
    <row r="228" spans="14:14" hidden="1" x14ac:dyDescent="0.35">
      <c r="N228" s="94"/>
    </row>
    <row r="229" spans="14:14" hidden="1" x14ac:dyDescent="0.35">
      <c r="N229" s="94"/>
    </row>
    <row r="230" spans="14:14" hidden="1" x14ac:dyDescent="0.35">
      <c r="N230" s="94"/>
    </row>
    <row r="231" spans="14:14" ht="18.600000000000001" hidden="1" thickBot="1" x14ac:dyDescent="0.4">
      <c r="N231" s="95"/>
    </row>
    <row r="232" spans="14:14" hidden="1" x14ac:dyDescent="0.35"/>
    <row r="233" spans="14:14" hidden="1" x14ac:dyDescent="0.35"/>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18:N231"/>
    <mergeCell ref="N204:N217"/>
    <mergeCell ref="O204:O217"/>
    <mergeCell ref="P204:P217"/>
    <mergeCell ref="Q204:Q217"/>
    <mergeCell ref="R204:R217"/>
    <mergeCell ref="S204:S217"/>
    <mergeCell ref="A204:A217"/>
    <mergeCell ref="B204:B217"/>
    <mergeCell ref="C204:D217"/>
    <mergeCell ref="E204:E217"/>
    <mergeCell ref="F204:F217"/>
    <mergeCell ref="G204:G217"/>
    <mergeCell ref="H204:H217"/>
    <mergeCell ref="I204:I217"/>
    <mergeCell ref="J204:J217"/>
    <mergeCell ref="K204:K217"/>
    <mergeCell ref="L204:L217"/>
  </mergeCells>
  <conditionalFormatting sqref="R8 R22 R36 R50 R64 R78 R92 R106 R120 R134 R148 R162 R176 R190 R204">
    <cfRule type="containsText" dxfId="207" priority="10" operator="containsText" text="BAJO">
      <formula>NOT(ISERROR(SEARCH("BAJO",R8)))</formula>
    </cfRule>
    <cfRule type="containsText" dxfId="206" priority="11" operator="containsText" text="MODERADO">
      <formula>NOT(ISERROR(SEARCH("MODERADO",R8)))</formula>
    </cfRule>
    <cfRule type="containsText" dxfId="205" priority="12" operator="containsText" text="ALTO">
      <formula>NOT(ISERROR(SEARCH("ALTO",R8)))</formula>
    </cfRule>
    <cfRule type="containsText" dxfId="204" priority="13" operator="containsText" text="EXTREMO">
      <formula>NOT(ISERROR(SEARCH("EXTREMO",R8)))</formula>
    </cfRule>
  </conditionalFormatting>
  <conditionalFormatting sqref="AR8 AR22 AR36 AR50 AR64 AR78 AR92 AR106 AR120 AR134 AR148 AR162 AR176 AR190 AR204">
    <cfRule type="containsText" dxfId="203" priority="1" operator="containsText" text="BAJO">
      <formula>NOT(ISERROR(SEARCH("BAJO",AR8)))</formula>
    </cfRule>
    <cfRule type="containsText" dxfId="202" priority="2" operator="containsText" text="MODERADO">
      <formula>NOT(ISERROR(SEARCH("MODERADO",AR8)))</formula>
    </cfRule>
    <cfRule type="containsText" dxfId="201" priority="3" operator="containsText" text="ALTO">
      <formula>NOT(ISERROR(SEARCH("ALTO",AR8)))</formula>
    </cfRule>
    <cfRule type="containsText" dxfId="200" priority="4" operator="containsText" text="CATASTRÓFICO">
      <formula>NOT(ISERROR(SEARCH("CATASTRÓFICO",AR8)))</formula>
    </cfRule>
  </conditionalFormatting>
  <conditionalFormatting sqref="AS8:AS217">
    <cfRule type="cellIs" dxfId="199" priority="5" operator="between">
      <formula>1</formula>
      <formula>2</formula>
    </cfRule>
    <cfRule type="cellIs" dxfId="198" priority="6" operator="between">
      <formula>3</formula>
      <formula>4</formula>
    </cfRule>
    <cfRule type="cellIs" dxfId="197" priority="7" operator="between">
      <formula>5</formula>
      <formula>9</formula>
    </cfRule>
    <cfRule type="cellIs" dxfId="196" priority="8" operator="between">
      <formula>10</formula>
      <formula>16</formula>
    </cfRule>
    <cfRule type="cellIs" dxfId="195" priority="9" operator="between">
      <formula>17</formula>
      <formula>25</formula>
    </cfRule>
  </conditionalFormatting>
  <dataValidations count="1">
    <dataValidation type="list" allowBlank="1" showInputMessage="1" showErrorMessage="1" sqref="M50:M217 V40:AA217 P50:Q217 AB8:AM217 Y9" xr:uid="{622B094A-103D-4452-8FD2-1F6B2CD6B3B2}">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EBC139AA-D598-4082-83CC-66F447E64420}">
          <x14:formula1>
            <xm:f>'Listas desplegables '!$C$14:$C$18</xm:f>
          </x14:formula1>
          <xm:sqref>M8:M49</xm:sqref>
        </x14:dataValidation>
        <x14:dataValidation type="list" allowBlank="1" showInputMessage="1" showErrorMessage="1" xr:uid="{F186644F-09A7-4F21-92E6-E0C1E93E4375}">
          <x14:formula1>
            <xm:f>'Listas desplegables '!$G$13:$G$17</xm:f>
          </x14:formula1>
          <xm:sqref>P8:P49</xm:sqref>
        </x14:dataValidation>
        <x14:dataValidation type="list" allowBlank="1" showInputMessage="1" showErrorMessage="1" xr:uid="{D5DA8731-189F-4C2B-A6D6-6C052FEE8062}">
          <x14:formula1>
            <xm:f>'Listas desplegables '!$H$13:$H$17</xm:f>
          </x14:formula1>
          <xm:sqref>Q8:Q49</xm:sqref>
        </x14:dataValidation>
        <x14:dataValidation type="list" allowBlank="1" showInputMessage="1" showErrorMessage="1" xr:uid="{A88C0C4F-D89D-450F-9FF9-3C0B194B8844}">
          <x14:formula1>
            <xm:f>'Listas desplegables '!$G$22:$G$25</xm:f>
          </x14:formula1>
          <xm:sqref>R8:R49</xm:sqref>
        </x14:dataValidation>
        <x14:dataValidation type="list" allowBlank="1" showInputMessage="1" showErrorMessage="1" xr:uid="{B9B8545E-1E93-4A20-8CE0-3BF3257B937D}">
          <x14:formula1>
            <xm:f>'Listas desplegables '!$J$13</xm:f>
          </x14:formula1>
          <xm:sqref>V8:V39 Y8:Y39</xm:sqref>
        </x14:dataValidation>
        <x14:dataValidation type="list" allowBlank="1" showInputMessage="1" showErrorMessage="1" xr:uid="{9C74D1EC-AE27-499F-B89A-91C31AAB4730}">
          <x14:formula1>
            <xm:f>'Listas desplegables '!$K$13</xm:f>
          </x14:formula1>
          <xm:sqref>W8:W39 Z8:Z39</xm:sqref>
        </x14:dataValidation>
        <x14:dataValidation type="list" allowBlank="1" showInputMessage="1" showErrorMessage="1" xr:uid="{49FD859A-4F67-4100-AFC9-3C7260B591FE}">
          <x14:formula1>
            <xm:f>'Listas desplegables '!$L$13</xm:f>
          </x14:formula1>
          <xm:sqref>X8:X39 AA8:AA39</xm:sqref>
        </x14:dataValidation>
        <x14:dataValidation type="list" allowBlank="1" showInputMessage="1" showErrorMessage="1" xr:uid="{7C26D242-E21A-4CB3-83D2-757EC01EC32B}">
          <x14:formula1>
            <xm:f>'Listas desplegables '!$C$21:$C$24</xm:f>
          </x14:formula1>
          <xm:sqref>T8:T49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8B9B6-CF54-4A3C-B70E-356460FE4BF0}">
  <dimension ref="A1:AS233"/>
  <sheetViews>
    <sheetView topLeftCell="A42" zoomScale="60" zoomScaleNormal="60" workbookViewId="0">
      <selection activeCell="V5" sqref="V5:AS5"/>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17.88671875" style="2" customWidth="1"/>
    <col min="5" max="12" width="8.6640625" style="2" customWidth="1"/>
    <col min="13" max="13" width="22.109375" style="2" customWidth="1"/>
    <col min="14" max="14" width="108.88671875" style="2" customWidth="1"/>
    <col min="15" max="15" width="71.88671875" style="2" customWidth="1"/>
    <col min="16" max="16" width="12.5546875" style="2" customWidth="1"/>
    <col min="17" max="17" width="13.6640625" style="2" customWidth="1"/>
    <col min="18" max="18" width="17.5546875" style="2" customWidth="1"/>
    <col min="19" max="19" width="17" style="2" hidden="1" customWidth="1"/>
    <col min="20" max="20" width="22.109375" style="2" customWidth="1"/>
    <col min="21" max="21" width="114.88671875" style="2" customWidth="1"/>
    <col min="22" max="27" width="7.66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265</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c r="J5" s="139"/>
      <c r="K5" s="139"/>
      <c r="L5" s="139"/>
      <c r="M5" s="139"/>
      <c r="N5" s="139"/>
      <c r="O5" s="140"/>
      <c r="P5" s="135" t="s">
        <v>23</v>
      </c>
      <c r="Q5" s="136"/>
      <c r="R5" s="136"/>
      <c r="S5" s="136"/>
      <c r="T5" s="136"/>
      <c r="U5" s="137"/>
      <c r="V5" s="141" t="s">
        <v>266</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36" x14ac:dyDescent="0.3">
      <c r="A8" s="111" t="s">
        <v>267</v>
      </c>
      <c r="B8" s="114" t="s">
        <v>268</v>
      </c>
      <c r="C8" s="114" t="s">
        <v>269</v>
      </c>
      <c r="D8" s="114"/>
      <c r="E8" s="114"/>
      <c r="F8" s="114" t="s">
        <v>80</v>
      </c>
      <c r="G8" s="114" t="s">
        <v>79</v>
      </c>
      <c r="H8" s="114"/>
      <c r="I8" s="114"/>
      <c r="J8" s="114"/>
      <c r="K8" s="114"/>
      <c r="L8" s="114"/>
      <c r="M8" s="114" t="s">
        <v>5</v>
      </c>
      <c r="N8" s="96" t="s">
        <v>270</v>
      </c>
      <c r="O8" s="96" t="s">
        <v>271</v>
      </c>
      <c r="P8" s="99">
        <v>0.8</v>
      </c>
      <c r="Q8" s="102">
        <v>0.8</v>
      </c>
      <c r="R8" s="105" t="s">
        <v>14</v>
      </c>
      <c r="S8" s="108">
        <f>(P8*Q8)*10000</f>
        <v>6400.0000000000009</v>
      </c>
      <c r="T8" s="117" t="s">
        <v>9</v>
      </c>
      <c r="U8" s="46" t="s">
        <v>272</v>
      </c>
      <c r="V8" s="31">
        <v>0.25</v>
      </c>
      <c r="W8" s="31"/>
      <c r="X8" s="31"/>
      <c r="Y8" s="31"/>
      <c r="Z8" s="31"/>
      <c r="AA8" s="31">
        <v>0.1</v>
      </c>
      <c r="AB8" s="37"/>
      <c r="AC8" s="37"/>
      <c r="AD8" s="37"/>
      <c r="AE8" s="37"/>
      <c r="AF8" s="37"/>
      <c r="AG8" s="37"/>
      <c r="AH8" s="37"/>
      <c r="AI8" s="37"/>
      <c r="AJ8" s="37"/>
      <c r="AK8" s="37"/>
      <c r="AL8" s="37"/>
      <c r="AM8" s="37"/>
      <c r="AN8" s="38">
        <f>V8+W8+X8+Y8+Z8+AA8</f>
        <v>0.35</v>
      </c>
      <c r="AO8" s="35"/>
      <c r="AP8" s="120">
        <f t="shared" ref="AP8" si="0">P8*(1-AN8)*(1-AN10)*(1-AN11)*(1-AN13)*(1-AN14)*(1-AN15)*(1-AN16)*(1-AN17)*(1-AN18)*(1-AN19)*(1-AN20)*(1-AN21)*(1-AN22)*(1-AN23)</f>
        <v>1.7621913867187502E-2</v>
      </c>
      <c r="AQ8" s="123">
        <f>Q8</f>
        <v>0.8</v>
      </c>
      <c r="AR8" s="105" t="str">
        <f>IF(AS8&lt;=1600,"BAJO",(IF(AND(AS8&gt;1600,AS8&lt;=3600),"MODERADO",IF(AND(AS8&gt;3600,AS8&lt;=4800),"ALTO",IF(AND(AS8&gt;4800,AS8&lt;10000),"CATASTRÓFICO")))))</f>
        <v>BAJO</v>
      </c>
      <c r="AS8" s="126">
        <f>(AP8*AQ8)*10000</f>
        <v>140.97531093750001</v>
      </c>
    </row>
    <row r="9" spans="1:45" s="1" customFormat="1" x14ac:dyDescent="0.3">
      <c r="A9" s="180"/>
      <c r="B9" s="170"/>
      <c r="C9" s="170"/>
      <c r="D9" s="170"/>
      <c r="E9" s="170"/>
      <c r="F9" s="170"/>
      <c r="G9" s="170"/>
      <c r="H9" s="170"/>
      <c r="I9" s="170"/>
      <c r="J9" s="170"/>
      <c r="K9" s="170"/>
      <c r="L9" s="170"/>
      <c r="M9" s="170"/>
      <c r="N9" s="171"/>
      <c r="O9" s="171"/>
      <c r="P9" s="172"/>
      <c r="Q9" s="103"/>
      <c r="R9" s="168"/>
      <c r="S9" s="176"/>
      <c r="T9" s="118"/>
      <c r="U9" s="89" t="s">
        <v>273</v>
      </c>
      <c r="V9" s="31"/>
      <c r="W9" s="31">
        <v>0.15</v>
      </c>
      <c r="X9" s="31"/>
      <c r="Y9" s="31"/>
      <c r="Z9" s="31"/>
      <c r="AA9" s="31">
        <v>0.1</v>
      </c>
      <c r="AB9" s="52"/>
      <c r="AC9" s="52"/>
      <c r="AD9" s="52"/>
      <c r="AE9" s="52"/>
      <c r="AF9" s="52"/>
      <c r="AG9" s="52"/>
      <c r="AH9" s="52"/>
      <c r="AI9" s="52"/>
      <c r="AJ9" s="52"/>
      <c r="AK9" s="52"/>
      <c r="AL9" s="52"/>
      <c r="AM9" s="52"/>
      <c r="AN9" s="53"/>
      <c r="AO9" s="54"/>
      <c r="AP9" s="193"/>
      <c r="AQ9" s="179"/>
      <c r="AR9" s="168"/>
      <c r="AS9" s="169"/>
    </row>
    <row r="10" spans="1:45" s="1" customFormat="1" ht="54" x14ac:dyDescent="0.3">
      <c r="A10" s="112"/>
      <c r="B10" s="115"/>
      <c r="C10" s="115"/>
      <c r="D10" s="115"/>
      <c r="E10" s="115"/>
      <c r="F10" s="115"/>
      <c r="G10" s="115"/>
      <c r="H10" s="115"/>
      <c r="I10" s="115"/>
      <c r="J10" s="115"/>
      <c r="K10" s="115"/>
      <c r="L10" s="115"/>
      <c r="M10" s="115"/>
      <c r="N10" s="97"/>
      <c r="O10" s="97"/>
      <c r="P10" s="100"/>
      <c r="Q10" s="103"/>
      <c r="R10" s="106"/>
      <c r="S10" s="109"/>
      <c r="T10" s="118"/>
      <c r="U10" s="30" t="s">
        <v>274</v>
      </c>
      <c r="V10" s="31">
        <v>0.25</v>
      </c>
      <c r="W10" s="31"/>
      <c r="X10" s="31"/>
      <c r="Y10" s="31"/>
      <c r="Z10" s="31"/>
      <c r="AA10" s="31">
        <v>0.1</v>
      </c>
      <c r="AB10" s="31"/>
      <c r="AC10" s="31"/>
      <c r="AD10" s="31"/>
      <c r="AE10" s="31"/>
      <c r="AF10" s="31"/>
      <c r="AG10" s="31"/>
      <c r="AH10" s="31"/>
      <c r="AI10" s="31"/>
      <c r="AJ10" s="31"/>
      <c r="AK10" s="31"/>
      <c r="AL10" s="31"/>
      <c r="AM10" s="31"/>
      <c r="AN10" s="32">
        <f t="shared" ref="AN10:AN74" si="1">V10+W10+X10+Y10+Z10+AA10</f>
        <v>0.35</v>
      </c>
      <c r="AO10" s="33"/>
      <c r="AP10" s="121"/>
      <c r="AQ10" s="124"/>
      <c r="AR10" s="106"/>
      <c r="AS10" s="127"/>
    </row>
    <row r="11" spans="1:45" s="1" customFormat="1" ht="20.100000000000001" customHeight="1" x14ac:dyDescent="0.3">
      <c r="A11" s="112"/>
      <c r="B11" s="115"/>
      <c r="C11" s="115"/>
      <c r="D11" s="115"/>
      <c r="E11" s="115"/>
      <c r="F11" s="115"/>
      <c r="G11" s="115"/>
      <c r="H11" s="115"/>
      <c r="I11" s="115"/>
      <c r="J11" s="115"/>
      <c r="K11" s="115"/>
      <c r="L11" s="115"/>
      <c r="M11" s="115"/>
      <c r="N11" s="97"/>
      <c r="O11" s="97"/>
      <c r="P11" s="100"/>
      <c r="Q11" s="103"/>
      <c r="R11" s="106"/>
      <c r="S11" s="109"/>
      <c r="T11" s="118"/>
      <c r="U11" s="34" t="s">
        <v>275</v>
      </c>
      <c r="V11" s="31"/>
      <c r="W11" s="31">
        <v>0.15</v>
      </c>
      <c r="X11" s="31"/>
      <c r="Y11" s="31"/>
      <c r="Z11" s="31"/>
      <c r="AA11" s="31">
        <v>0.1</v>
      </c>
      <c r="AB11" s="31"/>
      <c r="AC11" s="31"/>
      <c r="AD11" s="31"/>
      <c r="AE11" s="31"/>
      <c r="AF11" s="31"/>
      <c r="AG11" s="31"/>
      <c r="AH11" s="31"/>
      <c r="AI11" s="31"/>
      <c r="AJ11" s="31"/>
      <c r="AK11" s="31"/>
      <c r="AL11" s="31"/>
      <c r="AM11" s="31"/>
      <c r="AN11" s="32">
        <f t="shared" si="1"/>
        <v>0.25</v>
      </c>
      <c r="AO11" s="33"/>
      <c r="AP11" s="121"/>
      <c r="AQ11" s="124"/>
      <c r="AR11" s="106"/>
      <c r="AS11" s="127"/>
    </row>
    <row r="12" spans="1:45" s="1" customFormat="1" ht="20.100000000000001" customHeight="1" x14ac:dyDescent="0.3">
      <c r="A12" s="112"/>
      <c r="B12" s="115"/>
      <c r="C12" s="115"/>
      <c r="D12" s="115"/>
      <c r="E12" s="115"/>
      <c r="F12" s="115"/>
      <c r="G12" s="115"/>
      <c r="H12" s="115"/>
      <c r="I12" s="115"/>
      <c r="J12" s="115"/>
      <c r="K12" s="115"/>
      <c r="L12" s="115"/>
      <c r="M12" s="115"/>
      <c r="N12" s="97"/>
      <c r="O12" s="97"/>
      <c r="P12" s="100"/>
      <c r="Q12" s="103"/>
      <c r="R12" s="106"/>
      <c r="S12" s="109"/>
      <c r="T12" s="118"/>
      <c r="U12" s="34" t="s">
        <v>276</v>
      </c>
      <c r="V12" s="31"/>
      <c r="W12" s="31">
        <v>0.15</v>
      </c>
      <c r="X12" s="31"/>
      <c r="Y12" s="31"/>
      <c r="Z12" s="31"/>
      <c r="AA12" s="31">
        <v>0.1</v>
      </c>
      <c r="AB12" s="31"/>
      <c r="AC12" s="31"/>
      <c r="AD12" s="31"/>
      <c r="AE12" s="31"/>
      <c r="AF12" s="31"/>
      <c r="AG12" s="31"/>
      <c r="AH12" s="31"/>
      <c r="AI12" s="31"/>
      <c r="AJ12" s="31"/>
      <c r="AK12" s="31"/>
      <c r="AL12" s="31"/>
      <c r="AM12" s="31"/>
      <c r="AN12" s="32"/>
      <c r="AO12" s="33"/>
      <c r="AP12" s="121"/>
      <c r="AQ12" s="124"/>
      <c r="AR12" s="106"/>
      <c r="AS12" s="127"/>
    </row>
    <row r="13" spans="1:45" s="1" customFormat="1" x14ac:dyDescent="0.3">
      <c r="A13" s="112"/>
      <c r="B13" s="115"/>
      <c r="C13" s="115"/>
      <c r="D13" s="115"/>
      <c r="E13" s="115"/>
      <c r="F13" s="115"/>
      <c r="G13" s="115"/>
      <c r="H13" s="115"/>
      <c r="I13" s="115"/>
      <c r="J13" s="115"/>
      <c r="K13" s="115"/>
      <c r="L13" s="115"/>
      <c r="M13" s="115"/>
      <c r="N13" s="97"/>
      <c r="O13" s="97"/>
      <c r="P13" s="100"/>
      <c r="Q13" s="103"/>
      <c r="R13" s="106"/>
      <c r="S13" s="109"/>
      <c r="T13" s="118"/>
      <c r="U13" s="34" t="s">
        <v>277</v>
      </c>
      <c r="V13" s="31"/>
      <c r="W13" s="31">
        <v>0.15</v>
      </c>
      <c r="X13" s="31"/>
      <c r="Y13" s="31"/>
      <c r="Z13" s="31"/>
      <c r="AA13" s="31">
        <v>0.1</v>
      </c>
      <c r="AB13" s="31"/>
      <c r="AC13" s="31"/>
      <c r="AD13" s="31"/>
      <c r="AE13" s="31"/>
      <c r="AF13" s="31"/>
      <c r="AG13" s="31"/>
      <c r="AH13" s="31"/>
      <c r="AI13" s="31"/>
      <c r="AJ13" s="31"/>
      <c r="AK13" s="31"/>
      <c r="AL13" s="31"/>
      <c r="AM13" s="31"/>
      <c r="AN13" s="32">
        <f t="shared" si="1"/>
        <v>0.25</v>
      </c>
      <c r="AO13" s="33"/>
      <c r="AP13" s="121"/>
      <c r="AQ13" s="124"/>
      <c r="AR13" s="106"/>
      <c r="AS13" s="127"/>
    </row>
    <row r="14" spans="1:45" s="1" customFormat="1" ht="20.100000000000001" customHeight="1" x14ac:dyDescent="0.3">
      <c r="A14" s="112"/>
      <c r="B14" s="115"/>
      <c r="C14" s="115"/>
      <c r="D14" s="115"/>
      <c r="E14" s="115"/>
      <c r="F14" s="115"/>
      <c r="G14" s="115"/>
      <c r="H14" s="115"/>
      <c r="I14" s="115"/>
      <c r="J14" s="115"/>
      <c r="K14" s="115"/>
      <c r="L14" s="115"/>
      <c r="M14" s="115"/>
      <c r="N14" s="97"/>
      <c r="O14" s="97"/>
      <c r="P14" s="100"/>
      <c r="Q14" s="103"/>
      <c r="R14" s="106"/>
      <c r="S14" s="109"/>
      <c r="T14" s="118"/>
      <c r="U14" s="30" t="s">
        <v>278</v>
      </c>
      <c r="V14" s="31"/>
      <c r="W14" s="31">
        <v>0.15</v>
      </c>
      <c r="X14" s="31"/>
      <c r="Y14" s="31"/>
      <c r="Z14" s="31"/>
      <c r="AA14" s="31">
        <v>0.1</v>
      </c>
      <c r="AB14" s="31"/>
      <c r="AC14" s="31"/>
      <c r="AD14" s="31"/>
      <c r="AE14" s="31"/>
      <c r="AF14" s="31"/>
      <c r="AG14" s="31"/>
      <c r="AH14" s="31"/>
      <c r="AI14" s="31"/>
      <c r="AJ14" s="31"/>
      <c r="AK14" s="31"/>
      <c r="AL14" s="31"/>
      <c r="AM14" s="31"/>
      <c r="AN14" s="32">
        <f t="shared" si="1"/>
        <v>0.25</v>
      </c>
      <c r="AO14" s="33"/>
      <c r="AP14" s="121"/>
      <c r="AQ14" s="124"/>
      <c r="AR14" s="106"/>
      <c r="AS14" s="127"/>
    </row>
    <row r="15" spans="1:45" s="1" customFormat="1" x14ac:dyDescent="0.3">
      <c r="A15" s="112"/>
      <c r="B15" s="115"/>
      <c r="C15" s="115"/>
      <c r="D15" s="115"/>
      <c r="E15" s="115"/>
      <c r="F15" s="115"/>
      <c r="G15" s="115"/>
      <c r="H15" s="115"/>
      <c r="I15" s="115"/>
      <c r="J15" s="115"/>
      <c r="K15" s="115"/>
      <c r="L15" s="115"/>
      <c r="M15" s="115"/>
      <c r="N15" s="97"/>
      <c r="O15" s="97"/>
      <c r="P15" s="100"/>
      <c r="Q15" s="103"/>
      <c r="R15" s="106"/>
      <c r="S15" s="109"/>
      <c r="T15" s="118"/>
      <c r="U15" s="30" t="s">
        <v>279</v>
      </c>
      <c r="V15" s="31">
        <v>0.25</v>
      </c>
      <c r="W15" s="31"/>
      <c r="X15" s="31"/>
      <c r="Y15" s="31"/>
      <c r="Z15" s="31"/>
      <c r="AA15" s="31">
        <v>0.1</v>
      </c>
      <c r="AB15" s="31"/>
      <c r="AC15" s="31"/>
      <c r="AD15" s="31"/>
      <c r="AE15" s="31"/>
      <c r="AF15" s="31"/>
      <c r="AG15" s="31"/>
      <c r="AH15" s="31"/>
      <c r="AI15" s="31"/>
      <c r="AJ15" s="31"/>
      <c r="AK15" s="31"/>
      <c r="AL15" s="31"/>
      <c r="AM15" s="31"/>
      <c r="AN15" s="32">
        <f t="shared" si="1"/>
        <v>0.35</v>
      </c>
      <c r="AO15" s="33"/>
      <c r="AP15" s="121"/>
      <c r="AQ15" s="124"/>
      <c r="AR15" s="106"/>
      <c r="AS15" s="127"/>
    </row>
    <row r="16" spans="1:45" s="1" customFormat="1" ht="36" x14ac:dyDescent="0.3">
      <c r="A16" s="112"/>
      <c r="B16" s="115"/>
      <c r="C16" s="115"/>
      <c r="D16" s="115"/>
      <c r="E16" s="115"/>
      <c r="F16" s="115"/>
      <c r="G16" s="115"/>
      <c r="H16" s="115"/>
      <c r="I16" s="115"/>
      <c r="J16" s="115"/>
      <c r="K16" s="115"/>
      <c r="L16" s="115"/>
      <c r="M16" s="115"/>
      <c r="N16" s="97"/>
      <c r="O16" s="97"/>
      <c r="P16" s="100"/>
      <c r="Q16" s="103"/>
      <c r="R16" s="106"/>
      <c r="S16" s="109"/>
      <c r="T16" s="118"/>
      <c r="U16" s="30" t="s">
        <v>280</v>
      </c>
      <c r="V16" s="31"/>
      <c r="W16" s="31">
        <v>0.15</v>
      </c>
      <c r="X16" s="31"/>
      <c r="Y16" s="31"/>
      <c r="Z16" s="31"/>
      <c r="AA16" s="31">
        <v>0.1</v>
      </c>
      <c r="AB16" s="31"/>
      <c r="AC16" s="31"/>
      <c r="AD16" s="31"/>
      <c r="AE16" s="31"/>
      <c r="AF16" s="31"/>
      <c r="AG16" s="31"/>
      <c r="AH16" s="31"/>
      <c r="AI16" s="31"/>
      <c r="AJ16" s="31"/>
      <c r="AK16" s="31"/>
      <c r="AL16" s="31"/>
      <c r="AM16" s="31"/>
      <c r="AN16" s="32">
        <f t="shared" si="1"/>
        <v>0.25</v>
      </c>
      <c r="AO16" s="33"/>
      <c r="AP16" s="121"/>
      <c r="AQ16" s="124"/>
      <c r="AR16" s="106"/>
      <c r="AS16" s="127"/>
    </row>
    <row r="17" spans="1:45" s="1" customFormat="1" ht="54" x14ac:dyDescent="0.3">
      <c r="A17" s="112"/>
      <c r="B17" s="115"/>
      <c r="C17" s="115"/>
      <c r="D17" s="115"/>
      <c r="E17" s="115"/>
      <c r="F17" s="115"/>
      <c r="G17" s="115"/>
      <c r="H17" s="115"/>
      <c r="I17" s="115"/>
      <c r="J17" s="115"/>
      <c r="K17" s="115"/>
      <c r="L17" s="115"/>
      <c r="M17" s="115"/>
      <c r="N17" s="97"/>
      <c r="O17" s="97"/>
      <c r="P17" s="100"/>
      <c r="Q17" s="103"/>
      <c r="R17" s="106"/>
      <c r="S17" s="109"/>
      <c r="T17" s="118"/>
      <c r="U17" s="30" t="s">
        <v>281</v>
      </c>
      <c r="V17" s="31"/>
      <c r="W17" s="31">
        <v>0.15</v>
      </c>
      <c r="X17" s="31"/>
      <c r="Y17" s="31"/>
      <c r="Z17" s="31"/>
      <c r="AA17" s="31">
        <v>0.1</v>
      </c>
      <c r="AB17" s="31"/>
      <c r="AC17" s="31"/>
      <c r="AD17" s="31"/>
      <c r="AE17" s="31"/>
      <c r="AF17" s="31"/>
      <c r="AG17" s="31"/>
      <c r="AH17" s="31"/>
      <c r="AI17" s="31"/>
      <c r="AJ17" s="31"/>
      <c r="AK17" s="31"/>
      <c r="AL17" s="31"/>
      <c r="AM17" s="31"/>
      <c r="AN17" s="32">
        <f t="shared" si="1"/>
        <v>0.25</v>
      </c>
      <c r="AO17" s="33"/>
      <c r="AP17" s="121"/>
      <c r="AQ17" s="124"/>
      <c r="AR17" s="106"/>
      <c r="AS17" s="127"/>
    </row>
    <row r="18" spans="1:45" s="1" customFormat="1" ht="20.100000000000001" customHeight="1" x14ac:dyDescent="0.3">
      <c r="A18" s="112"/>
      <c r="B18" s="115"/>
      <c r="C18" s="115"/>
      <c r="D18" s="115"/>
      <c r="E18" s="115"/>
      <c r="F18" s="115"/>
      <c r="G18" s="115"/>
      <c r="H18" s="115"/>
      <c r="I18" s="115"/>
      <c r="J18" s="115"/>
      <c r="K18" s="115"/>
      <c r="L18" s="115"/>
      <c r="M18" s="115"/>
      <c r="N18" s="97"/>
      <c r="O18" s="97"/>
      <c r="P18" s="100"/>
      <c r="Q18" s="103"/>
      <c r="R18" s="106"/>
      <c r="S18" s="109"/>
      <c r="T18" s="118"/>
      <c r="U18" s="30" t="s">
        <v>282</v>
      </c>
      <c r="V18" s="31"/>
      <c r="W18" s="31"/>
      <c r="X18" s="31">
        <v>0.1</v>
      </c>
      <c r="Y18" s="31"/>
      <c r="Z18" s="31"/>
      <c r="AA18" s="31">
        <v>0.1</v>
      </c>
      <c r="AB18" s="31"/>
      <c r="AC18" s="31"/>
      <c r="AD18" s="31"/>
      <c r="AE18" s="31"/>
      <c r="AF18" s="31"/>
      <c r="AG18" s="31"/>
      <c r="AH18" s="31"/>
      <c r="AI18" s="31"/>
      <c r="AJ18" s="31"/>
      <c r="AK18" s="31"/>
      <c r="AL18" s="31"/>
      <c r="AM18" s="31"/>
      <c r="AN18" s="32">
        <f t="shared" si="1"/>
        <v>0.2</v>
      </c>
      <c r="AO18" s="33"/>
      <c r="AP18" s="121"/>
      <c r="AQ18" s="124"/>
      <c r="AR18" s="106"/>
      <c r="AS18" s="127"/>
    </row>
    <row r="19" spans="1:45" s="1" customFormat="1" ht="20.100000000000001" customHeight="1" x14ac:dyDescent="0.3">
      <c r="A19" s="112"/>
      <c r="B19" s="115"/>
      <c r="C19" s="115"/>
      <c r="D19" s="115"/>
      <c r="E19" s="115"/>
      <c r="F19" s="115"/>
      <c r="G19" s="115"/>
      <c r="H19" s="115"/>
      <c r="I19" s="115"/>
      <c r="J19" s="115"/>
      <c r="K19" s="115"/>
      <c r="L19" s="115"/>
      <c r="M19" s="115"/>
      <c r="N19" s="97"/>
      <c r="O19" s="97"/>
      <c r="P19" s="100"/>
      <c r="Q19" s="103"/>
      <c r="R19" s="106"/>
      <c r="S19" s="109"/>
      <c r="T19" s="118"/>
      <c r="U19" s="30" t="s">
        <v>283</v>
      </c>
      <c r="V19" s="31">
        <v>0.25</v>
      </c>
      <c r="W19" s="31"/>
      <c r="X19" s="31"/>
      <c r="Y19" s="31"/>
      <c r="Z19" s="31"/>
      <c r="AA19" s="31">
        <v>0.1</v>
      </c>
      <c r="AB19" s="31"/>
      <c r="AC19" s="31"/>
      <c r="AD19" s="31"/>
      <c r="AE19" s="31"/>
      <c r="AF19" s="31"/>
      <c r="AG19" s="31"/>
      <c r="AH19" s="31"/>
      <c r="AI19" s="31"/>
      <c r="AJ19" s="31"/>
      <c r="AK19" s="31"/>
      <c r="AL19" s="31"/>
      <c r="AM19" s="31"/>
      <c r="AN19" s="32">
        <f t="shared" si="1"/>
        <v>0.35</v>
      </c>
      <c r="AO19" s="33"/>
      <c r="AP19" s="121"/>
      <c r="AQ19" s="124"/>
      <c r="AR19" s="106"/>
      <c r="AS19" s="127"/>
    </row>
    <row r="20" spans="1:45" s="1" customFormat="1" ht="20.100000000000001" customHeight="1" thickBot="1" x14ac:dyDescent="0.35">
      <c r="A20" s="112"/>
      <c r="B20" s="115"/>
      <c r="C20" s="115"/>
      <c r="D20" s="115"/>
      <c r="E20" s="115"/>
      <c r="F20" s="115"/>
      <c r="G20" s="115"/>
      <c r="H20" s="115"/>
      <c r="I20" s="115"/>
      <c r="J20" s="115"/>
      <c r="K20" s="115"/>
      <c r="L20" s="115"/>
      <c r="M20" s="115"/>
      <c r="N20" s="97"/>
      <c r="O20" s="97"/>
      <c r="P20" s="100"/>
      <c r="Q20" s="103"/>
      <c r="R20" s="106"/>
      <c r="S20" s="109"/>
      <c r="T20" s="118"/>
      <c r="U20" s="30" t="s">
        <v>284</v>
      </c>
      <c r="V20" s="31">
        <v>0.25</v>
      </c>
      <c r="W20" s="31"/>
      <c r="X20" s="31"/>
      <c r="Y20" s="31"/>
      <c r="Z20" s="31"/>
      <c r="AA20" s="31">
        <v>0.1</v>
      </c>
      <c r="AB20" s="31"/>
      <c r="AC20" s="31"/>
      <c r="AD20" s="31"/>
      <c r="AE20" s="31"/>
      <c r="AF20" s="31"/>
      <c r="AG20" s="31"/>
      <c r="AH20" s="31"/>
      <c r="AI20" s="31"/>
      <c r="AJ20" s="31"/>
      <c r="AK20" s="31"/>
      <c r="AL20" s="31"/>
      <c r="AM20" s="31"/>
      <c r="AN20" s="32">
        <f t="shared" si="1"/>
        <v>0.35</v>
      </c>
      <c r="AO20" s="33"/>
      <c r="AP20" s="121"/>
      <c r="AQ20" s="124"/>
      <c r="AR20" s="106"/>
      <c r="AS20" s="127"/>
    </row>
    <row r="21" spans="1:45" s="1" customFormat="1" ht="19.5" hidden="1" customHeight="1" thickBot="1" x14ac:dyDescent="0.35">
      <c r="A21" s="112"/>
      <c r="B21" s="115"/>
      <c r="C21" s="115"/>
      <c r="D21" s="115"/>
      <c r="E21" s="115"/>
      <c r="F21" s="115"/>
      <c r="G21" s="115"/>
      <c r="H21" s="115"/>
      <c r="I21" s="115"/>
      <c r="J21" s="115"/>
      <c r="K21" s="115"/>
      <c r="L21" s="115"/>
      <c r="M21" s="115"/>
      <c r="N21" s="97"/>
      <c r="O21" s="97"/>
      <c r="P21" s="100"/>
      <c r="Q21" s="103"/>
      <c r="R21" s="106"/>
      <c r="S21" s="109"/>
      <c r="T21" s="118"/>
      <c r="U21" s="30"/>
      <c r="V21" s="31"/>
      <c r="W21" s="31"/>
      <c r="X21" s="31"/>
      <c r="Y21" s="31"/>
      <c r="Z21" s="31"/>
      <c r="AA21" s="31"/>
      <c r="AB21" s="31"/>
      <c r="AC21" s="31"/>
      <c r="AD21" s="31"/>
      <c r="AE21" s="31"/>
      <c r="AF21" s="31"/>
      <c r="AG21" s="31"/>
      <c r="AH21" s="31"/>
      <c r="AI21" s="31"/>
      <c r="AJ21" s="31"/>
      <c r="AK21" s="31"/>
      <c r="AL21" s="31"/>
      <c r="AM21" s="31"/>
      <c r="AN21" s="32">
        <f t="shared" si="1"/>
        <v>0</v>
      </c>
      <c r="AO21" s="33"/>
      <c r="AP21" s="121"/>
      <c r="AQ21" s="124"/>
      <c r="AR21" s="106"/>
      <c r="AS21" s="127"/>
    </row>
    <row r="22" spans="1:45" s="1" customFormat="1" ht="19.5" hidden="1" customHeight="1" thickBot="1" x14ac:dyDescent="0.35">
      <c r="A22" s="112"/>
      <c r="B22" s="115"/>
      <c r="C22" s="115"/>
      <c r="D22" s="115"/>
      <c r="E22" s="115"/>
      <c r="F22" s="115"/>
      <c r="G22" s="115"/>
      <c r="H22" s="115"/>
      <c r="I22" s="115"/>
      <c r="J22" s="115"/>
      <c r="K22" s="115"/>
      <c r="L22" s="115"/>
      <c r="M22" s="115"/>
      <c r="N22" s="97"/>
      <c r="O22" s="97"/>
      <c r="P22" s="100"/>
      <c r="Q22" s="103"/>
      <c r="R22" s="106"/>
      <c r="S22" s="109"/>
      <c r="T22" s="118"/>
      <c r="U22" s="30"/>
      <c r="V22" s="31"/>
      <c r="W22" s="31"/>
      <c r="X22" s="31"/>
      <c r="Y22" s="31"/>
      <c r="Z22" s="31"/>
      <c r="AA22" s="31"/>
      <c r="AB22" s="31"/>
      <c r="AC22" s="31"/>
      <c r="AD22" s="31"/>
      <c r="AE22" s="31"/>
      <c r="AF22" s="31"/>
      <c r="AG22" s="31"/>
      <c r="AH22" s="31"/>
      <c r="AI22" s="31"/>
      <c r="AJ22" s="31"/>
      <c r="AK22" s="31"/>
      <c r="AL22" s="31"/>
      <c r="AM22" s="31"/>
      <c r="AN22" s="32">
        <f t="shared" si="1"/>
        <v>0</v>
      </c>
      <c r="AO22" s="33"/>
      <c r="AP22" s="121"/>
      <c r="AQ22" s="124"/>
      <c r="AR22" s="106"/>
      <c r="AS22" s="127"/>
    </row>
    <row r="23" spans="1:45" s="1" customFormat="1" ht="19.5" hidden="1" customHeight="1" thickBot="1" x14ac:dyDescent="0.35">
      <c r="A23" s="113"/>
      <c r="B23" s="116"/>
      <c r="C23" s="116"/>
      <c r="D23" s="116"/>
      <c r="E23" s="116"/>
      <c r="F23" s="116"/>
      <c r="G23" s="116"/>
      <c r="H23" s="116"/>
      <c r="I23" s="116"/>
      <c r="J23" s="116"/>
      <c r="K23" s="116"/>
      <c r="L23" s="116"/>
      <c r="M23" s="116"/>
      <c r="N23" s="98"/>
      <c r="O23" s="98"/>
      <c r="P23" s="101"/>
      <c r="Q23" s="104"/>
      <c r="R23" s="107"/>
      <c r="S23" s="110"/>
      <c r="T23" s="119"/>
      <c r="U23" s="40"/>
      <c r="V23" s="31"/>
      <c r="W23" s="31"/>
      <c r="X23" s="31"/>
      <c r="Y23" s="31"/>
      <c r="Z23" s="31"/>
      <c r="AA23" s="31"/>
      <c r="AB23" s="41"/>
      <c r="AC23" s="41"/>
      <c r="AD23" s="41"/>
      <c r="AE23" s="41"/>
      <c r="AF23" s="41"/>
      <c r="AG23" s="41"/>
      <c r="AH23" s="41"/>
      <c r="AI23" s="41"/>
      <c r="AJ23" s="41"/>
      <c r="AK23" s="41"/>
      <c r="AL23" s="41"/>
      <c r="AM23" s="41"/>
      <c r="AN23" s="42">
        <f t="shared" si="1"/>
        <v>0</v>
      </c>
      <c r="AO23" s="39"/>
      <c r="AP23" s="122"/>
      <c r="AQ23" s="125"/>
      <c r="AR23" s="107"/>
      <c r="AS23" s="128"/>
    </row>
    <row r="24" spans="1:45" ht="36" x14ac:dyDescent="0.35">
      <c r="A24" s="111" t="s">
        <v>285</v>
      </c>
      <c r="B24" s="114" t="s">
        <v>268</v>
      </c>
      <c r="C24" s="114" t="s">
        <v>286</v>
      </c>
      <c r="D24" s="114"/>
      <c r="E24" s="114"/>
      <c r="F24" s="114" t="s">
        <v>80</v>
      </c>
      <c r="G24" s="114" t="s">
        <v>79</v>
      </c>
      <c r="H24" s="114"/>
      <c r="I24" s="114"/>
      <c r="J24" s="114"/>
      <c r="K24" s="114"/>
      <c r="L24" s="114"/>
      <c r="M24" s="114" t="s">
        <v>5</v>
      </c>
      <c r="N24" s="96" t="s">
        <v>287</v>
      </c>
      <c r="O24" s="96" t="s">
        <v>288</v>
      </c>
      <c r="P24" s="99">
        <v>0.4</v>
      </c>
      <c r="Q24" s="102">
        <v>0.8</v>
      </c>
      <c r="R24" s="105" t="str">
        <f t="shared" ref="R24" si="2">IF(S24&lt;=1600,"BAJO",(IF(AND(S24&gt;1600,S24&lt;=3600),"MODERADO",IF(AND(S24&gt;3600,S24&lt;=4800),"ALTO",IF(AND(S24&gt;4800,S24&lt;=10000),"EXTREMO")))))</f>
        <v>MODERADO</v>
      </c>
      <c r="S24" s="108">
        <f>(P24*Q24)*10000</f>
        <v>3200.0000000000005</v>
      </c>
      <c r="T24" s="117" t="s">
        <v>9</v>
      </c>
      <c r="U24" s="46" t="s">
        <v>289</v>
      </c>
      <c r="V24" s="31">
        <v>0.25</v>
      </c>
      <c r="W24" s="31"/>
      <c r="X24" s="31"/>
      <c r="Y24" s="31"/>
      <c r="Z24" s="31"/>
      <c r="AA24" s="31">
        <v>0.1</v>
      </c>
      <c r="AB24" s="37"/>
      <c r="AC24" s="37"/>
      <c r="AD24" s="37"/>
      <c r="AE24" s="37"/>
      <c r="AF24" s="37"/>
      <c r="AG24" s="37"/>
      <c r="AH24" s="37"/>
      <c r="AI24" s="37"/>
      <c r="AJ24" s="37"/>
      <c r="AK24" s="37"/>
      <c r="AL24" s="37"/>
      <c r="AM24" s="37"/>
      <c r="AN24" s="38">
        <f t="shared" si="1"/>
        <v>0.35</v>
      </c>
      <c r="AO24" s="35"/>
      <c r="AP24" s="120">
        <f t="shared" ref="AP24" si="3">P24*(1-AN24)*(1-AN25)*(1-AN26)*(1-AN27)*(1-AN28)*(1-AN29)*(1-AN30)*(1-AN31)*(1-AN32)*(1-AN33)*(1-AN34)*(1-AN35)*(1-AN36)*(1-AN37)</f>
        <v>7.6361626757812497E-3</v>
      </c>
      <c r="AQ24" s="123">
        <f>Q24</f>
        <v>0.8</v>
      </c>
      <c r="AR24" s="105" t="str">
        <f t="shared" ref="AR24" si="4">IF(AS24&lt;=1600,"BAJO",(IF(AND(AS24&gt;1600,AS24&lt;=3600),"MODERADO",IF(AND(AS24&gt;3600,AS24&lt;=4800),"ALTO",IF(AND(AS24&gt;4800,AS24&lt;10000),"CATASTRÓFICO")))))</f>
        <v>BAJO</v>
      </c>
      <c r="AS24" s="126">
        <f t="shared" ref="AS24" si="5">(AP24*AQ24)*10000</f>
        <v>61.089301406249994</v>
      </c>
    </row>
    <row r="25" spans="1:45" ht="20.100000000000001" customHeight="1" x14ac:dyDescent="0.35">
      <c r="A25" s="112"/>
      <c r="B25" s="115"/>
      <c r="C25" s="115"/>
      <c r="D25" s="115"/>
      <c r="E25" s="115"/>
      <c r="F25" s="115"/>
      <c r="G25" s="115"/>
      <c r="H25" s="115"/>
      <c r="I25" s="115"/>
      <c r="J25" s="115"/>
      <c r="K25" s="115"/>
      <c r="L25" s="115"/>
      <c r="M25" s="115"/>
      <c r="N25" s="97"/>
      <c r="O25" s="97"/>
      <c r="P25" s="100"/>
      <c r="Q25" s="103"/>
      <c r="R25" s="106"/>
      <c r="S25" s="109"/>
      <c r="T25" s="118"/>
      <c r="U25" s="30" t="s">
        <v>290</v>
      </c>
      <c r="V25" s="31">
        <v>0.25</v>
      </c>
      <c r="W25" s="31"/>
      <c r="X25" s="31"/>
      <c r="Y25" s="31"/>
      <c r="Z25" s="31"/>
      <c r="AA25" s="31">
        <v>0.1</v>
      </c>
      <c r="AB25" s="31"/>
      <c r="AC25" s="31"/>
      <c r="AD25" s="31"/>
      <c r="AE25" s="31"/>
      <c r="AF25" s="31"/>
      <c r="AG25" s="31"/>
      <c r="AH25" s="31"/>
      <c r="AI25" s="31"/>
      <c r="AJ25" s="31"/>
      <c r="AK25" s="31"/>
      <c r="AL25" s="31"/>
      <c r="AM25" s="31"/>
      <c r="AN25" s="32">
        <f t="shared" si="1"/>
        <v>0.35</v>
      </c>
      <c r="AO25" s="33"/>
      <c r="AP25" s="121"/>
      <c r="AQ25" s="124"/>
      <c r="AR25" s="106"/>
      <c r="AS25" s="127"/>
    </row>
    <row r="26" spans="1:45" ht="20.100000000000001" customHeight="1" x14ac:dyDescent="0.35">
      <c r="A26" s="112"/>
      <c r="B26" s="115"/>
      <c r="C26" s="115"/>
      <c r="D26" s="115"/>
      <c r="E26" s="115"/>
      <c r="F26" s="115"/>
      <c r="G26" s="115"/>
      <c r="H26" s="115"/>
      <c r="I26" s="115"/>
      <c r="J26" s="115"/>
      <c r="K26" s="115"/>
      <c r="L26" s="115"/>
      <c r="M26" s="115"/>
      <c r="N26" s="97"/>
      <c r="O26" s="97"/>
      <c r="P26" s="100"/>
      <c r="Q26" s="103"/>
      <c r="R26" s="106"/>
      <c r="S26" s="109"/>
      <c r="T26" s="118"/>
      <c r="U26" s="34" t="s">
        <v>291</v>
      </c>
      <c r="V26" s="31"/>
      <c r="W26" s="31">
        <v>0.15</v>
      </c>
      <c r="X26" s="31"/>
      <c r="Y26" s="31"/>
      <c r="Z26" s="31"/>
      <c r="AA26" s="31">
        <v>0.1</v>
      </c>
      <c r="AB26" s="31"/>
      <c r="AC26" s="31"/>
      <c r="AD26" s="31"/>
      <c r="AE26" s="31"/>
      <c r="AF26" s="31"/>
      <c r="AG26" s="31"/>
      <c r="AH26" s="31"/>
      <c r="AI26" s="31"/>
      <c r="AJ26" s="31"/>
      <c r="AK26" s="31"/>
      <c r="AL26" s="31"/>
      <c r="AM26" s="31"/>
      <c r="AN26" s="32">
        <f t="shared" si="1"/>
        <v>0.25</v>
      </c>
      <c r="AO26" s="33"/>
      <c r="AP26" s="121"/>
      <c r="AQ26" s="124"/>
      <c r="AR26" s="106"/>
      <c r="AS26" s="127"/>
    </row>
    <row r="27" spans="1:45" ht="20.100000000000001" customHeight="1" x14ac:dyDescent="0.35">
      <c r="A27" s="112"/>
      <c r="B27" s="115"/>
      <c r="C27" s="115"/>
      <c r="D27" s="115"/>
      <c r="E27" s="115"/>
      <c r="F27" s="115"/>
      <c r="G27" s="115"/>
      <c r="H27" s="115"/>
      <c r="I27" s="115"/>
      <c r="J27" s="115"/>
      <c r="K27" s="115"/>
      <c r="L27" s="115"/>
      <c r="M27" s="115"/>
      <c r="N27" s="97"/>
      <c r="O27" s="97"/>
      <c r="P27" s="100"/>
      <c r="Q27" s="103"/>
      <c r="R27" s="106"/>
      <c r="S27" s="109"/>
      <c r="T27" s="118"/>
      <c r="U27" s="34" t="s">
        <v>292</v>
      </c>
      <c r="V27" s="31">
        <v>0.25</v>
      </c>
      <c r="W27" s="31"/>
      <c r="X27" s="31"/>
      <c r="Y27" s="31"/>
      <c r="Z27" s="31"/>
      <c r="AA27" s="31">
        <v>0.1</v>
      </c>
      <c r="AB27" s="31"/>
      <c r="AC27" s="31"/>
      <c r="AD27" s="31"/>
      <c r="AE27" s="31"/>
      <c r="AF27" s="31"/>
      <c r="AG27" s="31"/>
      <c r="AH27" s="31"/>
      <c r="AI27" s="31"/>
      <c r="AJ27" s="31"/>
      <c r="AK27" s="31"/>
      <c r="AL27" s="31"/>
      <c r="AM27" s="31"/>
      <c r="AN27" s="32">
        <f t="shared" si="1"/>
        <v>0.35</v>
      </c>
      <c r="AO27" s="33"/>
      <c r="AP27" s="121"/>
      <c r="AQ27" s="124"/>
      <c r="AR27" s="106"/>
      <c r="AS27" s="127"/>
    </row>
    <row r="28" spans="1:45" ht="54" x14ac:dyDescent="0.35">
      <c r="A28" s="112"/>
      <c r="B28" s="115"/>
      <c r="C28" s="115"/>
      <c r="D28" s="115"/>
      <c r="E28" s="115"/>
      <c r="F28" s="115"/>
      <c r="G28" s="115"/>
      <c r="H28" s="115"/>
      <c r="I28" s="115"/>
      <c r="J28" s="115"/>
      <c r="K28" s="115"/>
      <c r="L28" s="115"/>
      <c r="M28" s="115"/>
      <c r="N28" s="97"/>
      <c r="O28" s="97"/>
      <c r="P28" s="100"/>
      <c r="Q28" s="103"/>
      <c r="R28" s="106"/>
      <c r="S28" s="109"/>
      <c r="T28" s="118"/>
      <c r="U28" s="30" t="s">
        <v>293</v>
      </c>
      <c r="V28" s="31"/>
      <c r="W28" s="31">
        <v>0.15</v>
      </c>
      <c r="X28" s="31"/>
      <c r="Y28" s="31"/>
      <c r="Z28" s="31"/>
      <c r="AA28" s="31">
        <v>0.1</v>
      </c>
      <c r="AB28" s="31"/>
      <c r="AC28" s="31"/>
      <c r="AD28" s="31"/>
      <c r="AE28" s="31"/>
      <c r="AF28" s="31"/>
      <c r="AG28" s="31"/>
      <c r="AH28" s="31"/>
      <c r="AI28" s="31"/>
      <c r="AJ28" s="31"/>
      <c r="AK28" s="31"/>
      <c r="AL28" s="31"/>
      <c r="AM28" s="31"/>
      <c r="AN28" s="32">
        <f t="shared" si="1"/>
        <v>0.25</v>
      </c>
      <c r="AO28" s="33"/>
      <c r="AP28" s="121"/>
      <c r="AQ28" s="124"/>
      <c r="AR28" s="106"/>
      <c r="AS28" s="127"/>
    </row>
    <row r="29" spans="1:45" x14ac:dyDescent="0.35">
      <c r="A29" s="112"/>
      <c r="B29" s="115"/>
      <c r="C29" s="115"/>
      <c r="D29" s="115"/>
      <c r="E29" s="115"/>
      <c r="F29" s="115"/>
      <c r="G29" s="115"/>
      <c r="H29" s="115"/>
      <c r="I29" s="115"/>
      <c r="J29" s="115"/>
      <c r="K29" s="115"/>
      <c r="L29" s="115"/>
      <c r="M29" s="115"/>
      <c r="N29" s="97"/>
      <c r="O29" s="97"/>
      <c r="P29" s="100"/>
      <c r="Q29" s="103"/>
      <c r="R29" s="106"/>
      <c r="S29" s="109"/>
      <c r="T29" s="118"/>
      <c r="U29" s="30" t="s">
        <v>294</v>
      </c>
      <c r="V29" s="31">
        <v>0.25</v>
      </c>
      <c r="W29" s="31"/>
      <c r="X29" s="31"/>
      <c r="Y29" s="31"/>
      <c r="Z29" s="31"/>
      <c r="AA29" s="31">
        <v>0.1</v>
      </c>
      <c r="AB29" s="31"/>
      <c r="AC29" s="31"/>
      <c r="AD29" s="31"/>
      <c r="AE29" s="31"/>
      <c r="AF29" s="31"/>
      <c r="AG29" s="31"/>
      <c r="AH29" s="31"/>
      <c r="AI29" s="31"/>
      <c r="AJ29" s="31"/>
      <c r="AK29" s="31"/>
      <c r="AL29" s="31"/>
      <c r="AM29" s="31"/>
      <c r="AN29" s="32">
        <f t="shared" si="1"/>
        <v>0.35</v>
      </c>
      <c r="AO29" s="33"/>
      <c r="AP29" s="121"/>
      <c r="AQ29" s="124"/>
      <c r="AR29" s="106"/>
      <c r="AS29" s="127"/>
    </row>
    <row r="30" spans="1:45" x14ac:dyDescent="0.35">
      <c r="A30" s="112"/>
      <c r="B30" s="115"/>
      <c r="C30" s="115"/>
      <c r="D30" s="115"/>
      <c r="E30" s="115"/>
      <c r="F30" s="115"/>
      <c r="G30" s="115"/>
      <c r="H30" s="115"/>
      <c r="I30" s="115"/>
      <c r="J30" s="115"/>
      <c r="K30" s="115"/>
      <c r="L30" s="115"/>
      <c r="M30" s="115"/>
      <c r="N30" s="97"/>
      <c r="O30" s="97"/>
      <c r="P30" s="100"/>
      <c r="Q30" s="103"/>
      <c r="R30" s="106"/>
      <c r="S30" s="109"/>
      <c r="T30" s="118"/>
      <c r="U30" s="30" t="s">
        <v>295</v>
      </c>
      <c r="V30" s="31">
        <v>0.25</v>
      </c>
      <c r="W30" s="31"/>
      <c r="X30" s="31"/>
      <c r="Y30" s="31"/>
      <c r="Z30" s="31"/>
      <c r="AA30" s="31">
        <v>0.1</v>
      </c>
      <c r="AB30" s="31"/>
      <c r="AC30" s="31"/>
      <c r="AD30" s="31"/>
      <c r="AE30" s="31"/>
      <c r="AF30" s="31"/>
      <c r="AG30" s="31"/>
      <c r="AH30" s="31"/>
      <c r="AI30" s="31"/>
      <c r="AJ30" s="31"/>
      <c r="AK30" s="31"/>
      <c r="AL30" s="31"/>
      <c r="AM30" s="31"/>
      <c r="AN30" s="32">
        <f t="shared" si="1"/>
        <v>0.35</v>
      </c>
      <c r="AO30" s="33"/>
      <c r="AP30" s="121"/>
      <c r="AQ30" s="124"/>
      <c r="AR30" s="106"/>
      <c r="AS30" s="127"/>
    </row>
    <row r="31" spans="1:45" ht="20.100000000000001" customHeight="1" x14ac:dyDescent="0.35">
      <c r="A31" s="112"/>
      <c r="B31" s="115"/>
      <c r="C31" s="115"/>
      <c r="D31" s="115"/>
      <c r="E31" s="115"/>
      <c r="F31" s="115"/>
      <c r="G31" s="115"/>
      <c r="H31" s="115"/>
      <c r="I31" s="115"/>
      <c r="J31" s="115"/>
      <c r="K31" s="115"/>
      <c r="L31" s="115"/>
      <c r="M31" s="115"/>
      <c r="N31" s="97"/>
      <c r="O31" s="97"/>
      <c r="P31" s="100"/>
      <c r="Q31" s="103"/>
      <c r="R31" s="106"/>
      <c r="S31" s="109"/>
      <c r="T31" s="118"/>
      <c r="U31" s="30" t="s">
        <v>296</v>
      </c>
      <c r="V31" s="31"/>
      <c r="W31" s="31">
        <v>0.15</v>
      </c>
      <c r="X31" s="31"/>
      <c r="Y31" s="31"/>
      <c r="Z31" s="31"/>
      <c r="AA31" s="31">
        <v>0.1</v>
      </c>
      <c r="AB31" s="31"/>
      <c r="AC31" s="31"/>
      <c r="AD31" s="31"/>
      <c r="AE31" s="31"/>
      <c r="AF31" s="31"/>
      <c r="AG31" s="31"/>
      <c r="AH31" s="31"/>
      <c r="AI31" s="31"/>
      <c r="AJ31" s="31"/>
      <c r="AK31" s="31"/>
      <c r="AL31" s="31"/>
      <c r="AM31" s="31"/>
      <c r="AN31" s="32">
        <f t="shared" si="1"/>
        <v>0.25</v>
      </c>
      <c r="AO31" s="33"/>
      <c r="AP31" s="121"/>
      <c r="AQ31" s="124"/>
      <c r="AR31" s="106"/>
      <c r="AS31" s="127"/>
    </row>
    <row r="32" spans="1:45" ht="32.25" customHeight="1" x14ac:dyDescent="0.35">
      <c r="A32" s="112"/>
      <c r="B32" s="115"/>
      <c r="C32" s="115"/>
      <c r="D32" s="115"/>
      <c r="E32" s="115"/>
      <c r="F32" s="115"/>
      <c r="G32" s="115"/>
      <c r="H32" s="115"/>
      <c r="I32" s="115"/>
      <c r="J32" s="115"/>
      <c r="K32" s="115"/>
      <c r="L32" s="115"/>
      <c r="M32" s="115"/>
      <c r="N32" s="97"/>
      <c r="O32" s="97"/>
      <c r="P32" s="100"/>
      <c r="Q32" s="103"/>
      <c r="R32" s="106"/>
      <c r="S32" s="109"/>
      <c r="T32" s="118"/>
      <c r="U32" s="30" t="s">
        <v>297</v>
      </c>
      <c r="V32" s="31">
        <v>0.25</v>
      </c>
      <c r="W32" s="31"/>
      <c r="X32" s="31"/>
      <c r="Y32" s="31"/>
      <c r="Z32" s="31"/>
      <c r="AA32" s="31">
        <v>0.1</v>
      </c>
      <c r="AB32" s="31"/>
      <c r="AC32" s="31"/>
      <c r="AD32" s="31"/>
      <c r="AE32" s="31"/>
      <c r="AF32" s="31"/>
      <c r="AG32" s="31"/>
      <c r="AH32" s="31"/>
      <c r="AI32" s="31"/>
      <c r="AJ32" s="31"/>
      <c r="AK32" s="31"/>
      <c r="AL32" s="31"/>
      <c r="AM32" s="31"/>
      <c r="AN32" s="32">
        <f t="shared" si="1"/>
        <v>0.35</v>
      </c>
      <c r="AO32" s="33"/>
      <c r="AP32" s="121"/>
      <c r="AQ32" s="124"/>
      <c r="AR32" s="106"/>
      <c r="AS32" s="127"/>
    </row>
    <row r="33" spans="1:45" ht="54" x14ac:dyDescent="0.35">
      <c r="A33" s="112"/>
      <c r="B33" s="115"/>
      <c r="C33" s="115"/>
      <c r="D33" s="115"/>
      <c r="E33" s="115"/>
      <c r="F33" s="115"/>
      <c r="G33" s="115"/>
      <c r="H33" s="115"/>
      <c r="I33" s="115"/>
      <c r="J33" s="115"/>
      <c r="K33" s="115"/>
      <c r="L33" s="115"/>
      <c r="M33" s="115"/>
      <c r="N33" s="97"/>
      <c r="O33" s="97"/>
      <c r="P33" s="100"/>
      <c r="Q33" s="103"/>
      <c r="R33" s="106"/>
      <c r="S33" s="109"/>
      <c r="T33" s="118"/>
      <c r="U33" s="30" t="s">
        <v>298</v>
      </c>
      <c r="V33" s="31"/>
      <c r="W33" s="31">
        <v>0.15</v>
      </c>
      <c r="X33" s="31"/>
      <c r="Y33" s="31"/>
      <c r="Z33" s="31"/>
      <c r="AA33" s="31">
        <v>0.1</v>
      </c>
      <c r="AB33" s="31"/>
      <c r="AC33" s="31"/>
      <c r="AD33" s="31"/>
      <c r="AE33" s="31"/>
      <c r="AF33" s="31"/>
      <c r="AG33" s="31"/>
      <c r="AH33" s="31"/>
      <c r="AI33" s="31"/>
      <c r="AJ33" s="31"/>
      <c r="AK33" s="31"/>
      <c r="AL33" s="31"/>
      <c r="AM33" s="31"/>
      <c r="AN33" s="32">
        <f t="shared" si="1"/>
        <v>0.25</v>
      </c>
      <c r="AO33" s="33"/>
      <c r="AP33" s="121"/>
      <c r="AQ33" s="124"/>
      <c r="AR33" s="106"/>
      <c r="AS33" s="127"/>
    </row>
    <row r="34" spans="1:45" ht="18.600000000000001" thickBot="1" x14ac:dyDescent="0.4">
      <c r="A34" s="112"/>
      <c r="B34" s="115"/>
      <c r="C34" s="115"/>
      <c r="D34" s="115"/>
      <c r="E34" s="115"/>
      <c r="F34" s="115"/>
      <c r="G34" s="115"/>
      <c r="H34" s="115"/>
      <c r="I34" s="115"/>
      <c r="J34" s="115"/>
      <c r="K34" s="115"/>
      <c r="L34" s="115"/>
      <c r="M34" s="115"/>
      <c r="N34" s="97"/>
      <c r="O34" s="97"/>
      <c r="P34" s="100"/>
      <c r="Q34" s="103"/>
      <c r="R34" s="106"/>
      <c r="S34" s="109"/>
      <c r="T34" s="118"/>
      <c r="U34" s="30" t="s">
        <v>299</v>
      </c>
      <c r="V34" s="31"/>
      <c r="W34" s="31"/>
      <c r="X34" s="31">
        <v>0.1</v>
      </c>
      <c r="Y34" s="31"/>
      <c r="Z34" s="31"/>
      <c r="AA34" s="31">
        <v>0.1</v>
      </c>
      <c r="AB34" s="31"/>
      <c r="AC34" s="31"/>
      <c r="AD34" s="31"/>
      <c r="AE34" s="31"/>
      <c r="AF34" s="31"/>
      <c r="AG34" s="31"/>
      <c r="AH34" s="31"/>
      <c r="AI34" s="31"/>
      <c r="AJ34" s="31"/>
      <c r="AK34" s="31"/>
      <c r="AL34" s="31"/>
      <c r="AM34" s="31"/>
      <c r="AN34" s="32">
        <f t="shared" si="1"/>
        <v>0.2</v>
      </c>
      <c r="AO34" s="33"/>
      <c r="AP34" s="121"/>
      <c r="AQ34" s="124"/>
      <c r="AR34" s="106"/>
      <c r="AS34" s="127"/>
    </row>
    <row r="35" spans="1:45" ht="19.5" hidden="1" customHeight="1" thickBot="1" x14ac:dyDescent="0.4">
      <c r="A35" s="112"/>
      <c r="B35" s="115"/>
      <c r="C35" s="115"/>
      <c r="D35" s="115"/>
      <c r="E35" s="115"/>
      <c r="F35" s="115"/>
      <c r="G35" s="115"/>
      <c r="H35" s="115"/>
      <c r="I35" s="115"/>
      <c r="J35" s="115"/>
      <c r="K35" s="115"/>
      <c r="L35" s="115"/>
      <c r="M35" s="115"/>
      <c r="N35" s="97"/>
      <c r="O35" s="97"/>
      <c r="P35" s="100"/>
      <c r="Q35" s="103"/>
      <c r="R35" s="106"/>
      <c r="S35" s="109"/>
      <c r="T35" s="118"/>
      <c r="U35" s="30"/>
      <c r="V35" s="31"/>
      <c r="W35" s="31"/>
      <c r="X35" s="31"/>
      <c r="Y35" s="31"/>
      <c r="Z35" s="31"/>
      <c r="AA35" s="31"/>
      <c r="AB35" s="31"/>
      <c r="AC35" s="31"/>
      <c r="AD35" s="31"/>
      <c r="AE35" s="31"/>
      <c r="AF35" s="31"/>
      <c r="AG35" s="31"/>
      <c r="AH35" s="31"/>
      <c r="AI35" s="31"/>
      <c r="AJ35" s="31"/>
      <c r="AK35" s="31"/>
      <c r="AL35" s="31"/>
      <c r="AM35" s="31"/>
      <c r="AN35" s="32">
        <f t="shared" si="1"/>
        <v>0</v>
      </c>
      <c r="AO35" s="33"/>
      <c r="AP35" s="121"/>
      <c r="AQ35" s="124"/>
      <c r="AR35" s="106"/>
      <c r="AS35" s="127"/>
    </row>
    <row r="36" spans="1:45" ht="19.5" hidden="1" customHeight="1" thickBot="1" x14ac:dyDescent="0.4">
      <c r="A36" s="112"/>
      <c r="B36" s="115"/>
      <c r="C36" s="115"/>
      <c r="D36" s="115"/>
      <c r="E36" s="115"/>
      <c r="F36" s="115"/>
      <c r="G36" s="115"/>
      <c r="H36" s="115"/>
      <c r="I36" s="115"/>
      <c r="J36" s="115"/>
      <c r="K36" s="115"/>
      <c r="L36" s="115"/>
      <c r="M36" s="115"/>
      <c r="N36" s="97"/>
      <c r="O36" s="97"/>
      <c r="P36" s="100"/>
      <c r="Q36" s="103"/>
      <c r="R36" s="106"/>
      <c r="S36" s="109"/>
      <c r="T36" s="118"/>
      <c r="U36" s="30"/>
      <c r="V36" s="31"/>
      <c r="W36" s="31"/>
      <c r="X36" s="31"/>
      <c r="Y36" s="31"/>
      <c r="Z36" s="31"/>
      <c r="AA36" s="31"/>
      <c r="AB36" s="31"/>
      <c r="AC36" s="31"/>
      <c r="AD36" s="31"/>
      <c r="AE36" s="31"/>
      <c r="AF36" s="31"/>
      <c r="AG36" s="31"/>
      <c r="AH36" s="31"/>
      <c r="AI36" s="31"/>
      <c r="AJ36" s="31"/>
      <c r="AK36" s="31"/>
      <c r="AL36" s="31"/>
      <c r="AM36" s="31"/>
      <c r="AN36" s="32">
        <f t="shared" si="1"/>
        <v>0</v>
      </c>
      <c r="AO36" s="33"/>
      <c r="AP36" s="121"/>
      <c r="AQ36" s="124"/>
      <c r="AR36" s="106"/>
      <c r="AS36" s="127"/>
    </row>
    <row r="37" spans="1:45" ht="19.5" hidden="1" customHeight="1" thickBot="1" x14ac:dyDescent="0.4">
      <c r="A37" s="113"/>
      <c r="B37" s="116"/>
      <c r="C37" s="116"/>
      <c r="D37" s="116"/>
      <c r="E37" s="116"/>
      <c r="F37" s="116"/>
      <c r="G37" s="116"/>
      <c r="H37" s="116"/>
      <c r="I37" s="116"/>
      <c r="J37" s="116"/>
      <c r="K37" s="116"/>
      <c r="L37" s="116"/>
      <c r="M37" s="116"/>
      <c r="N37" s="98"/>
      <c r="O37" s="98"/>
      <c r="P37" s="101"/>
      <c r="Q37" s="104"/>
      <c r="R37" s="107"/>
      <c r="S37" s="110"/>
      <c r="T37" s="119"/>
      <c r="U37" s="40"/>
      <c r="V37" s="31"/>
      <c r="W37" s="31"/>
      <c r="X37" s="31"/>
      <c r="Y37" s="31"/>
      <c r="Z37" s="31"/>
      <c r="AA37" s="31"/>
      <c r="AB37" s="41"/>
      <c r="AC37" s="41"/>
      <c r="AD37" s="41"/>
      <c r="AE37" s="41"/>
      <c r="AF37" s="41"/>
      <c r="AG37" s="41"/>
      <c r="AH37" s="41"/>
      <c r="AI37" s="41"/>
      <c r="AJ37" s="41"/>
      <c r="AK37" s="41"/>
      <c r="AL37" s="41"/>
      <c r="AM37" s="41"/>
      <c r="AN37" s="42">
        <f t="shared" si="1"/>
        <v>0</v>
      </c>
      <c r="AO37" s="39"/>
      <c r="AP37" s="122"/>
      <c r="AQ37" s="125"/>
      <c r="AR37" s="107"/>
      <c r="AS37" s="128"/>
    </row>
    <row r="38" spans="1:45" ht="36" x14ac:dyDescent="0.35">
      <c r="A38" s="111" t="s">
        <v>300</v>
      </c>
      <c r="B38" s="114" t="s">
        <v>268</v>
      </c>
      <c r="C38" s="114" t="s">
        <v>301</v>
      </c>
      <c r="D38" s="114"/>
      <c r="E38" s="114"/>
      <c r="F38" s="114"/>
      <c r="G38" s="114" t="s">
        <v>80</v>
      </c>
      <c r="H38" s="114"/>
      <c r="I38" s="114"/>
      <c r="J38" s="114"/>
      <c r="K38" s="114" t="s">
        <v>79</v>
      </c>
      <c r="L38" s="114"/>
      <c r="M38" s="114" t="s">
        <v>5</v>
      </c>
      <c r="N38" s="96" t="s">
        <v>302</v>
      </c>
      <c r="O38" s="96" t="s">
        <v>303</v>
      </c>
      <c r="P38" s="99">
        <v>0.2</v>
      </c>
      <c r="Q38" s="102">
        <v>0.8</v>
      </c>
      <c r="R38" s="105" t="str">
        <f t="shared" ref="R38" si="6">IF(S38&lt;=1600,"BAJO",(IF(AND(S38&gt;1600,S38&lt;=3600),"MODERADO",IF(AND(S38&gt;3600,S38&lt;=4800),"ALTO",IF(AND(S38&gt;4800,S38&lt;=10000),"EXTREMO")))))</f>
        <v>BAJO</v>
      </c>
      <c r="S38" s="108">
        <f>(P38*Q38)*10000</f>
        <v>1600.0000000000002</v>
      </c>
      <c r="T38" s="117" t="s">
        <v>9</v>
      </c>
      <c r="U38" s="36" t="s">
        <v>304</v>
      </c>
      <c r="V38" s="31">
        <v>0.25</v>
      </c>
      <c r="W38" s="31"/>
      <c r="X38" s="31"/>
      <c r="Y38" s="31"/>
      <c r="Z38" s="31"/>
      <c r="AA38" s="31">
        <v>0.1</v>
      </c>
      <c r="AB38" s="37"/>
      <c r="AC38" s="37"/>
      <c r="AD38" s="37"/>
      <c r="AE38" s="37"/>
      <c r="AF38" s="37"/>
      <c r="AG38" s="37"/>
      <c r="AH38" s="37"/>
      <c r="AI38" s="37"/>
      <c r="AJ38" s="37"/>
      <c r="AK38" s="37"/>
      <c r="AL38" s="37"/>
      <c r="AM38" s="37"/>
      <c r="AN38" s="38">
        <f t="shared" si="1"/>
        <v>0.35</v>
      </c>
      <c r="AO38" s="35"/>
      <c r="AP38" s="120">
        <f t="shared" ref="AP38" si="7">P38*(1-AN38)*(1-AN39)*(1-AN40)*(1-AN41)*(1-AN42)*(1-AN43)*(1-AN44)*(1-AN45)*(1-AN46)*(1-AN47)*(1-AN48)*(1-AN49)*(1-AN50)*(1-AN51)</f>
        <v>2.4953906249999998E-2</v>
      </c>
      <c r="AQ38" s="123">
        <f>Q38</f>
        <v>0.8</v>
      </c>
      <c r="AR38" s="105" t="str">
        <f>IF(AS38&lt;=1600,"BAJO",(IF(AND(AS38&gt;1600,AS38&lt;=3600),"MODERADO",IF(AND(AS38&gt;3600,AS38&lt;=4800),"ALTO",IF(AND(AS38&gt;4800,AS38&lt;=10000),"CATASTRÓFICO")))))</f>
        <v>BAJO</v>
      </c>
      <c r="AS38" s="126">
        <f t="shared" ref="AS38" si="8">(AP38*AQ38)*10000</f>
        <v>199.63124999999999</v>
      </c>
    </row>
    <row r="39" spans="1:45" x14ac:dyDescent="0.35">
      <c r="A39" s="112"/>
      <c r="B39" s="115"/>
      <c r="C39" s="115"/>
      <c r="D39" s="115"/>
      <c r="E39" s="115"/>
      <c r="F39" s="115"/>
      <c r="G39" s="115"/>
      <c r="H39" s="115"/>
      <c r="I39" s="115"/>
      <c r="J39" s="115"/>
      <c r="K39" s="115"/>
      <c r="L39" s="115"/>
      <c r="M39" s="115"/>
      <c r="N39" s="97"/>
      <c r="O39" s="97"/>
      <c r="P39" s="100"/>
      <c r="Q39" s="103"/>
      <c r="R39" s="106"/>
      <c r="S39" s="109"/>
      <c r="T39" s="118"/>
      <c r="U39" s="34" t="s">
        <v>305</v>
      </c>
      <c r="V39" s="31"/>
      <c r="W39" s="31">
        <v>0.15</v>
      </c>
      <c r="X39" s="31"/>
      <c r="Y39" s="31"/>
      <c r="Z39" s="31"/>
      <c r="AA39" s="31">
        <v>0.1</v>
      </c>
      <c r="AB39" s="31"/>
      <c r="AC39" s="31"/>
      <c r="AD39" s="31"/>
      <c r="AE39" s="31"/>
      <c r="AF39" s="31"/>
      <c r="AG39" s="31"/>
      <c r="AH39" s="31"/>
      <c r="AI39" s="31"/>
      <c r="AJ39" s="31"/>
      <c r="AK39" s="31"/>
      <c r="AL39" s="31"/>
      <c r="AM39" s="31"/>
      <c r="AN39" s="32">
        <f t="shared" si="1"/>
        <v>0.25</v>
      </c>
      <c r="AO39" s="33"/>
      <c r="AP39" s="121"/>
      <c r="AQ39" s="124"/>
      <c r="AR39" s="106"/>
      <c r="AS39" s="127"/>
    </row>
    <row r="40" spans="1:45" ht="36" x14ac:dyDescent="0.35">
      <c r="A40" s="112"/>
      <c r="B40" s="115"/>
      <c r="C40" s="115"/>
      <c r="D40" s="115"/>
      <c r="E40" s="115"/>
      <c r="F40" s="115"/>
      <c r="G40" s="115"/>
      <c r="H40" s="115"/>
      <c r="I40" s="115"/>
      <c r="J40" s="115"/>
      <c r="K40" s="115"/>
      <c r="L40" s="115"/>
      <c r="M40" s="115"/>
      <c r="N40" s="97"/>
      <c r="O40" s="97"/>
      <c r="P40" s="100"/>
      <c r="Q40" s="103"/>
      <c r="R40" s="106"/>
      <c r="S40" s="109"/>
      <c r="T40" s="118"/>
      <c r="U40" s="34" t="s">
        <v>306</v>
      </c>
      <c r="V40" s="31"/>
      <c r="W40" s="31">
        <v>0.15</v>
      </c>
      <c r="X40" s="31"/>
      <c r="Y40" s="31"/>
      <c r="Z40" s="31"/>
      <c r="AA40" s="31">
        <v>0.1</v>
      </c>
      <c r="AB40" s="31"/>
      <c r="AC40" s="31"/>
      <c r="AD40" s="31"/>
      <c r="AE40" s="31"/>
      <c r="AF40" s="31"/>
      <c r="AG40" s="31"/>
      <c r="AH40" s="31"/>
      <c r="AI40" s="31"/>
      <c r="AJ40" s="31"/>
      <c r="AK40" s="31"/>
      <c r="AL40" s="31"/>
      <c r="AM40" s="31"/>
      <c r="AN40" s="32">
        <f t="shared" si="1"/>
        <v>0.25</v>
      </c>
      <c r="AO40" s="33"/>
      <c r="AP40" s="121"/>
      <c r="AQ40" s="124"/>
      <c r="AR40" s="106"/>
      <c r="AS40" s="127"/>
    </row>
    <row r="41" spans="1:45" ht="36" x14ac:dyDescent="0.35">
      <c r="A41" s="112"/>
      <c r="B41" s="115"/>
      <c r="C41" s="115"/>
      <c r="D41" s="115"/>
      <c r="E41" s="115"/>
      <c r="F41" s="115"/>
      <c r="G41" s="115"/>
      <c r="H41" s="115"/>
      <c r="I41" s="115"/>
      <c r="J41" s="115"/>
      <c r="K41" s="115"/>
      <c r="L41" s="115"/>
      <c r="M41" s="115"/>
      <c r="N41" s="97"/>
      <c r="O41" s="97"/>
      <c r="P41" s="100"/>
      <c r="Q41" s="103"/>
      <c r="R41" s="106"/>
      <c r="S41" s="109"/>
      <c r="T41" s="118"/>
      <c r="U41" s="30" t="s">
        <v>307</v>
      </c>
      <c r="V41" s="31"/>
      <c r="W41" s="31">
        <v>0.15</v>
      </c>
      <c r="X41" s="31"/>
      <c r="Y41" s="31"/>
      <c r="Z41" s="31"/>
      <c r="AA41" s="31">
        <v>0.1</v>
      </c>
      <c r="AB41" s="31"/>
      <c r="AC41" s="31"/>
      <c r="AD41" s="31"/>
      <c r="AE41" s="31"/>
      <c r="AF41" s="31"/>
      <c r="AG41" s="31"/>
      <c r="AH41" s="31"/>
      <c r="AI41" s="31"/>
      <c r="AJ41" s="31"/>
      <c r="AK41" s="31"/>
      <c r="AL41" s="31"/>
      <c r="AM41" s="31"/>
      <c r="AN41" s="32">
        <f t="shared" si="1"/>
        <v>0.25</v>
      </c>
      <c r="AO41" s="33"/>
      <c r="AP41" s="121"/>
      <c r="AQ41" s="124"/>
      <c r="AR41" s="106"/>
      <c r="AS41" s="127"/>
    </row>
    <row r="42" spans="1:45" ht="36" x14ac:dyDescent="0.35">
      <c r="A42" s="112"/>
      <c r="B42" s="115"/>
      <c r="C42" s="115"/>
      <c r="D42" s="115"/>
      <c r="E42" s="115"/>
      <c r="F42" s="115"/>
      <c r="G42" s="115"/>
      <c r="H42" s="115"/>
      <c r="I42" s="115"/>
      <c r="J42" s="115"/>
      <c r="K42" s="115"/>
      <c r="L42" s="115"/>
      <c r="M42" s="115"/>
      <c r="N42" s="97"/>
      <c r="O42" s="97"/>
      <c r="P42" s="100"/>
      <c r="Q42" s="103"/>
      <c r="R42" s="106"/>
      <c r="S42" s="109"/>
      <c r="T42" s="118"/>
      <c r="U42" s="30" t="s">
        <v>308</v>
      </c>
      <c r="V42" s="31">
        <v>0.25</v>
      </c>
      <c r="W42" s="31"/>
      <c r="X42" s="31"/>
      <c r="Y42" s="31"/>
      <c r="Z42" s="31"/>
      <c r="AA42" s="31">
        <v>0.1</v>
      </c>
      <c r="AB42" s="31"/>
      <c r="AC42" s="31"/>
      <c r="AD42" s="31"/>
      <c r="AE42" s="31"/>
      <c r="AF42" s="31"/>
      <c r="AG42" s="31"/>
      <c r="AH42" s="31"/>
      <c r="AI42" s="31"/>
      <c r="AJ42" s="31"/>
      <c r="AK42" s="31"/>
      <c r="AL42" s="31"/>
      <c r="AM42" s="31"/>
      <c r="AN42" s="32">
        <f t="shared" si="1"/>
        <v>0.35</v>
      </c>
      <c r="AO42" s="33"/>
      <c r="AP42" s="121"/>
      <c r="AQ42" s="124"/>
      <c r="AR42" s="106"/>
      <c r="AS42" s="127"/>
    </row>
    <row r="43" spans="1:45" ht="36" x14ac:dyDescent="0.35">
      <c r="A43" s="112"/>
      <c r="B43" s="115"/>
      <c r="C43" s="115"/>
      <c r="D43" s="115"/>
      <c r="E43" s="115"/>
      <c r="F43" s="115"/>
      <c r="G43" s="115"/>
      <c r="H43" s="115"/>
      <c r="I43" s="115"/>
      <c r="J43" s="115"/>
      <c r="K43" s="115"/>
      <c r="L43" s="115"/>
      <c r="M43" s="115"/>
      <c r="N43" s="97"/>
      <c r="O43" s="97"/>
      <c r="P43" s="100"/>
      <c r="Q43" s="103"/>
      <c r="R43" s="106"/>
      <c r="S43" s="109"/>
      <c r="T43" s="118"/>
      <c r="U43" s="30" t="s">
        <v>309</v>
      </c>
      <c r="V43" s="31"/>
      <c r="W43" s="31">
        <v>0.15</v>
      </c>
      <c r="X43" s="31"/>
      <c r="Y43" s="31"/>
      <c r="Z43" s="31">
        <v>0.15</v>
      </c>
      <c r="AA43" s="31"/>
      <c r="AB43" s="31"/>
      <c r="AC43" s="31"/>
      <c r="AD43" s="31"/>
      <c r="AE43" s="31"/>
      <c r="AF43" s="31"/>
      <c r="AG43" s="31"/>
      <c r="AH43" s="31"/>
      <c r="AI43" s="31"/>
      <c r="AJ43" s="31"/>
      <c r="AK43" s="31"/>
      <c r="AL43" s="31"/>
      <c r="AM43" s="31"/>
      <c r="AN43" s="32">
        <f t="shared" si="1"/>
        <v>0.3</v>
      </c>
      <c r="AO43" s="33"/>
      <c r="AP43" s="121"/>
      <c r="AQ43" s="124"/>
      <c r="AR43" s="106"/>
      <c r="AS43" s="127"/>
    </row>
    <row r="44" spans="1:45" x14ac:dyDescent="0.35">
      <c r="A44" s="112"/>
      <c r="B44" s="115"/>
      <c r="C44" s="115"/>
      <c r="D44" s="115"/>
      <c r="E44" s="115"/>
      <c r="F44" s="115"/>
      <c r="G44" s="115"/>
      <c r="H44" s="115"/>
      <c r="I44" s="115"/>
      <c r="J44" s="115"/>
      <c r="K44" s="115"/>
      <c r="L44" s="115"/>
      <c r="M44" s="115"/>
      <c r="N44" s="97"/>
      <c r="O44" s="97"/>
      <c r="P44" s="100"/>
      <c r="Q44" s="103"/>
      <c r="R44" s="106"/>
      <c r="S44" s="109"/>
      <c r="T44" s="118"/>
      <c r="U44" s="30"/>
      <c r="V44" s="31"/>
      <c r="W44" s="31"/>
      <c r="X44" s="31"/>
      <c r="Y44" s="31"/>
      <c r="Z44" s="31"/>
      <c r="AA44" s="31"/>
      <c r="AB44" s="31"/>
      <c r="AC44" s="31"/>
      <c r="AD44" s="31"/>
      <c r="AE44" s="31"/>
      <c r="AF44" s="31"/>
      <c r="AG44" s="31"/>
      <c r="AH44" s="31"/>
      <c r="AI44" s="31"/>
      <c r="AJ44" s="31"/>
      <c r="AK44" s="31"/>
      <c r="AL44" s="31"/>
      <c r="AM44" s="31"/>
      <c r="AN44" s="32">
        <f t="shared" si="1"/>
        <v>0</v>
      </c>
      <c r="AO44" s="33"/>
      <c r="AP44" s="121"/>
      <c r="AQ44" s="124"/>
      <c r="AR44" s="106"/>
      <c r="AS44" s="127"/>
    </row>
    <row r="45" spans="1:45" x14ac:dyDescent="0.35">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1"/>
        <v>0</v>
      </c>
      <c r="AO45" s="33"/>
      <c r="AP45" s="121"/>
      <c r="AQ45" s="124"/>
      <c r="AR45" s="106"/>
      <c r="AS45" s="127"/>
    </row>
    <row r="46" spans="1:45" x14ac:dyDescent="0.35">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1"/>
        <v>0</v>
      </c>
      <c r="AO46" s="33"/>
      <c r="AP46" s="121"/>
      <c r="AQ46" s="124"/>
      <c r="AR46" s="106"/>
      <c r="AS46" s="127"/>
    </row>
    <row r="47" spans="1:45" ht="20.100000000000001" customHeight="1" x14ac:dyDescent="0.35">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1"/>
        <v>0</v>
      </c>
      <c r="AO47" s="33"/>
      <c r="AP47" s="121"/>
      <c r="AQ47" s="124"/>
      <c r="AR47" s="106"/>
      <c r="AS47" s="127"/>
    </row>
    <row r="48" spans="1:45" ht="20.100000000000001" customHeight="1" x14ac:dyDescent="0.35">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1"/>
        <v>0</v>
      </c>
      <c r="AO48" s="33"/>
      <c r="AP48" s="121"/>
      <c r="AQ48" s="124"/>
      <c r="AR48" s="106"/>
      <c r="AS48" s="127"/>
    </row>
    <row r="49" spans="1:45" ht="33" customHeight="1" x14ac:dyDescent="0.35">
      <c r="A49" s="112"/>
      <c r="B49" s="115"/>
      <c r="C49" s="115"/>
      <c r="D49" s="115"/>
      <c r="E49" s="115"/>
      <c r="F49" s="115"/>
      <c r="G49" s="115"/>
      <c r="H49" s="115"/>
      <c r="I49" s="115"/>
      <c r="J49" s="115"/>
      <c r="K49" s="115"/>
      <c r="L49" s="115"/>
      <c r="M49" s="115"/>
      <c r="N49" s="97"/>
      <c r="O49" s="97"/>
      <c r="P49" s="100"/>
      <c r="Q49" s="103"/>
      <c r="R49" s="106"/>
      <c r="S49" s="109"/>
      <c r="T49" s="118"/>
      <c r="U49" s="30"/>
      <c r="V49" s="31"/>
      <c r="W49" s="31"/>
      <c r="X49" s="31"/>
      <c r="Y49" s="31"/>
      <c r="Z49" s="31"/>
      <c r="AA49" s="31"/>
      <c r="AB49" s="31"/>
      <c r="AC49" s="31"/>
      <c r="AD49" s="31"/>
      <c r="AE49" s="31"/>
      <c r="AF49" s="31"/>
      <c r="AG49" s="31"/>
      <c r="AH49" s="31"/>
      <c r="AI49" s="31"/>
      <c r="AJ49" s="31"/>
      <c r="AK49" s="31"/>
      <c r="AL49" s="31"/>
      <c r="AM49" s="31"/>
      <c r="AN49" s="32">
        <f t="shared" si="1"/>
        <v>0</v>
      </c>
      <c r="AO49" s="33"/>
      <c r="AP49" s="121"/>
      <c r="AQ49" s="124"/>
      <c r="AR49" s="106"/>
      <c r="AS49" s="127"/>
    </row>
    <row r="50" spans="1:45" ht="3" customHeight="1" thickBot="1" x14ac:dyDescent="0.4">
      <c r="A50" s="112"/>
      <c r="B50" s="115"/>
      <c r="C50" s="115"/>
      <c r="D50" s="115"/>
      <c r="E50" s="115"/>
      <c r="F50" s="115"/>
      <c r="G50" s="115"/>
      <c r="H50" s="115"/>
      <c r="I50" s="115"/>
      <c r="J50" s="115"/>
      <c r="K50" s="115"/>
      <c r="L50" s="115"/>
      <c r="M50" s="115"/>
      <c r="N50" s="97"/>
      <c r="O50" s="97"/>
      <c r="P50" s="100"/>
      <c r="Q50" s="103"/>
      <c r="R50" s="106"/>
      <c r="S50" s="109"/>
      <c r="T50" s="118"/>
      <c r="U50" s="30"/>
      <c r="V50" s="31"/>
      <c r="W50" s="31"/>
      <c r="X50" s="31"/>
      <c r="Y50" s="31"/>
      <c r="Z50" s="31"/>
      <c r="AA50" s="31"/>
      <c r="AB50" s="31"/>
      <c r="AC50" s="31"/>
      <c r="AD50" s="31"/>
      <c r="AE50" s="31"/>
      <c r="AF50" s="31"/>
      <c r="AG50" s="31"/>
      <c r="AH50" s="31"/>
      <c r="AI50" s="31"/>
      <c r="AJ50" s="31"/>
      <c r="AK50" s="31"/>
      <c r="AL50" s="31"/>
      <c r="AM50" s="31"/>
      <c r="AN50" s="32">
        <f t="shared" si="1"/>
        <v>0</v>
      </c>
      <c r="AO50" s="33"/>
      <c r="AP50" s="121"/>
      <c r="AQ50" s="124"/>
      <c r="AR50" s="106"/>
      <c r="AS50" s="127"/>
    </row>
    <row r="51" spans="1:45" ht="107.25" hidden="1" customHeight="1" thickBot="1" x14ac:dyDescent="0.4">
      <c r="A51" s="113"/>
      <c r="B51" s="116"/>
      <c r="C51" s="116"/>
      <c r="D51" s="116"/>
      <c r="E51" s="116"/>
      <c r="F51" s="116"/>
      <c r="G51" s="116"/>
      <c r="H51" s="116"/>
      <c r="I51" s="116"/>
      <c r="J51" s="116"/>
      <c r="K51" s="116"/>
      <c r="L51" s="116"/>
      <c r="M51" s="116"/>
      <c r="N51" s="98"/>
      <c r="O51" s="98"/>
      <c r="P51" s="101"/>
      <c r="Q51" s="104"/>
      <c r="R51" s="107"/>
      <c r="S51" s="110"/>
      <c r="T51" s="119"/>
      <c r="U51" s="40"/>
      <c r="V51" s="31"/>
      <c r="W51" s="31"/>
      <c r="X51" s="31"/>
      <c r="Y51" s="31"/>
      <c r="Z51" s="31"/>
      <c r="AA51" s="31"/>
      <c r="AB51" s="41"/>
      <c r="AC51" s="41"/>
      <c r="AD51" s="41"/>
      <c r="AE51" s="41"/>
      <c r="AF51" s="41"/>
      <c r="AG51" s="41"/>
      <c r="AH51" s="41"/>
      <c r="AI51" s="41"/>
      <c r="AJ51" s="41"/>
      <c r="AK51" s="41"/>
      <c r="AL51" s="41"/>
      <c r="AM51" s="41"/>
      <c r="AN51" s="42">
        <f t="shared" si="1"/>
        <v>0</v>
      </c>
      <c r="AO51" s="39"/>
      <c r="AP51" s="122"/>
      <c r="AQ51" s="125"/>
      <c r="AR51" s="107"/>
      <c r="AS51" s="128"/>
    </row>
    <row r="52" spans="1:45" ht="54" x14ac:dyDescent="0.35">
      <c r="A52" s="111" t="s">
        <v>310</v>
      </c>
      <c r="B52" s="114" t="s">
        <v>268</v>
      </c>
      <c r="C52" s="114" t="s">
        <v>311</v>
      </c>
      <c r="D52" s="114"/>
      <c r="E52" s="114" t="s">
        <v>80</v>
      </c>
      <c r="F52" s="114"/>
      <c r="G52" s="114" t="s">
        <v>79</v>
      </c>
      <c r="H52" s="114"/>
      <c r="I52" s="114"/>
      <c r="J52" s="114"/>
      <c r="K52" s="114"/>
      <c r="L52" s="114"/>
      <c r="M52" s="114" t="s">
        <v>5</v>
      </c>
      <c r="N52" s="96" t="s">
        <v>312</v>
      </c>
      <c r="O52" s="96" t="s">
        <v>313</v>
      </c>
      <c r="P52" s="99">
        <v>0.2</v>
      </c>
      <c r="Q52" s="102">
        <v>0.8</v>
      </c>
      <c r="R52" s="105" t="str">
        <f t="shared" ref="R52" si="9">IF(S52&lt;=1600,"BAJO",(IF(AND(S52&gt;1600,S52&lt;=3600),"MODERADO",IF(AND(S52&gt;3600,S52&lt;=4800),"ALTO",IF(AND(S52&gt;4800,S52&lt;=10000),"EXTREMO")))))</f>
        <v>BAJO</v>
      </c>
      <c r="S52" s="108">
        <f t="shared" ref="S52" si="10">(P52*Q52)*10000</f>
        <v>1600.0000000000002</v>
      </c>
      <c r="T52" s="117" t="s">
        <v>9</v>
      </c>
      <c r="U52" s="36" t="s">
        <v>314</v>
      </c>
      <c r="V52" s="31"/>
      <c r="W52" s="31">
        <v>0.15</v>
      </c>
      <c r="X52" s="31"/>
      <c r="Y52" s="31"/>
      <c r="Z52" s="31"/>
      <c r="AA52" s="31">
        <v>0.1</v>
      </c>
      <c r="AB52" s="37"/>
      <c r="AC52" s="37"/>
      <c r="AD52" s="37"/>
      <c r="AE52" s="37"/>
      <c r="AF52" s="37"/>
      <c r="AG52" s="37"/>
      <c r="AH52" s="37"/>
      <c r="AI52" s="37"/>
      <c r="AJ52" s="37"/>
      <c r="AK52" s="37"/>
      <c r="AL52" s="37"/>
      <c r="AM52" s="37"/>
      <c r="AN52" s="38">
        <f t="shared" si="1"/>
        <v>0.25</v>
      </c>
      <c r="AO52" s="35"/>
      <c r="AP52" s="120">
        <f>P52*(1-AN52)*(1-AN53)*(1-AN54)*(1-AN55)*(1-AN56)*(1-AN57)*(1-AN58)*(1-AN59)*(1-AN60)*(1-AN61)*(1-AN62)*(1-AN63)*(1-AN64)*(1-AN65)</f>
        <v>3.0895312500000008E-2</v>
      </c>
      <c r="AQ52" s="123">
        <f t="shared" ref="AQ52" si="11">Q52</f>
        <v>0.8</v>
      </c>
      <c r="AR52" s="105" t="str">
        <f t="shared" ref="AR52" si="12">IF(AS52&lt;=1600,"BAJO",(IF(AND(AS52&gt;1600,AS52&lt;=3600),"MODERADO",IF(AND(AS52&gt;3600,AS52&lt;=4800),"ALTO",IF(AND(AS52&gt;4800,AS52&lt;=10000),"CATASTRÓFICO")))))</f>
        <v>BAJO</v>
      </c>
      <c r="AS52" s="126">
        <f t="shared" ref="AS52" si="13">(AP52*AQ52)*10000</f>
        <v>247.16250000000008</v>
      </c>
    </row>
    <row r="53" spans="1:45" x14ac:dyDescent="0.35">
      <c r="A53" s="112"/>
      <c r="B53" s="115"/>
      <c r="C53" s="115"/>
      <c r="D53" s="115"/>
      <c r="E53" s="115"/>
      <c r="F53" s="115"/>
      <c r="G53" s="115"/>
      <c r="H53" s="115"/>
      <c r="I53" s="115"/>
      <c r="J53" s="115"/>
      <c r="K53" s="115"/>
      <c r="L53" s="115"/>
      <c r="M53" s="115"/>
      <c r="N53" s="97"/>
      <c r="O53" s="97"/>
      <c r="P53" s="100"/>
      <c r="Q53" s="103"/>
      <c r="R53" s="106"/>
      <c r="S53" s="109"/>
      <c r="T53" s="118"/>
      <c r="U53" s="30" t="s">
        <v>315</v>
      </c>
      <c r="V53" s="31"/>
      <c r="W53" s="31">
        <v>0.15</v>
      </c>
      <c r="X53" s="31"/>
      <c r="Y53" s="31"/>
      <c r="Z53" s="31"/>
      <c r="AA53" s="31">
        <v>0.1</v>
      </c>
      <c r="AB53" s="31"/>
      <c r="AC53" s="31"/>
      <c r="AD53" s="31"/>
      <c r="AE53" s="31"/>
      <c r="AF53" s="31"/>
      <c r="AG53" s="31"/>
      <c r="AH53" s="31"/>
      <c r="AI53" s="31"/>
      <c r="AJ53" s="31"/>
      <c r="AK53" s="31"/>
      <c r="AL53" s="31"/>
      <c r="AM53" s="31"/>
      <c r="AN53" s="32">
        <f t="shared" si="1"/>
        <v>0.25</v>
      </c>
      <c r="AO53" s="33"/>
      <c r="AP53" s="121"/>
      <c r="AQ53" s="124"/>
      <c r="AR53" s="106"/>
      <c r="AS53" s="127"/>
    </row>
    <row r="54" spans="1:45" ht="54" x14ac:dyDescent="0.35">
      <c r="A54" s="112"/>
      <c r="B54" s="115"/>
      <c r="C54" s="115"/>
      <c r="D54" s="115"/>
      <c r="E54" s="115"/>
      <c r="F54" s="115"/>
      <c r="G54" s="115"/>
      <c r="H54" s="115"/>
      <c r="I54" s="115"/>
      <c r="J54" s="115"/>
      <c r="K54" s="115"/>
      <c r="L54" s="115"/>
      <c r="M54" s="115"/>
      <c r="N54" s="97"/>
      <c r="O54" s="97"/>
      <c r="P54" s="100"/>
      <c r="Q54" s="103"/>
      <c r="R54" s="106"/>
      <c r="S54" s="109"/>
      <c r="T54" s="118"/>
      <c r="U54" s="30" t="s">
        <v>316</v>
      </c>
      <c r="V54" s="31">
        <v>0.25</v>
      </c>
      <c r="W54" s="31"/>
      <c r="X54" s="31"/>
      <c r="Y54" s="31"/>
      <c r="Z54" s="31"/>
      <c r="AA54" s="31">
        <v>0.1</v>
      </c>
      <c r="AB54" s="31"/>
      <c r="AC54" s="31"/>
      <c r="AD54" s="31"/>
      <c r="AE54" s="31"/>
      <c r="AF54" s="31"/>
      <c r="AG54" s="31"/>
      <c r="AH54" s="31"/>
      <c r="AI54" s="31"/>
      <c r="AJ54" s="31"/>
      <c r="AK54" s="31"/>
      <c r="AL54" s="31"/>
      <c r="AM54" s="31"/>
      <c r="AN54" s="32">
        <f t="shared" si="1"/>
        <v>0.35</v>
      </c>
      <c r="AO54" s="33"/>
      <c r="AP54" s="121"/>
      <c r="AQ54" s="124"/>
      <c r="AR54" s="106"/>
      <c r="AS54" s="127"/>
    </row>
    <row r="55" spans="1:45" x14ac:dyDescent="0.35">
      <c r="A55" s="112"/>
      <c r="B55" s="115"/>
      <c r="C55" s="115"/>
      <c r="D55" s="115"/>
      <c r="E55" s="115"/>
      <c r="F55" s="115"/>
      <c r="G55" s="115"/>
      <c r="H55" s="115"/>
      <c r="I55" s="115"/>
      <c r="J55" s="115"/>
      <c r="K55" s="115"/>
      <c r="L55" s="115"/>
      <c r="M55" s="115"/>
      <c r="N55" s="97"/>
      <c r="O55" s="97"/>
      <c r="P55" s="100"/>
      <c r="Q55" s="103"/>
      <c r="R55" s="106"/>
      <c r="S55" s="109"/>
      <c r="T55" s="118"/>
      <c r="U55" s="30" t="s">
        <v>317</v>
      </c>
      <c r="V55" s="31">
        <v>0.25</v>
      </c>
      <c r="W55" s="31"/>
      <c r="X55" s="31"/>
      <c r="Y55" s="31"/>
      <c r="Z55" s="31"/>
      <c r="AA55" s="31">
        <v>0.1</v>
      </c>
      <c r="AB55" s="31"/>
      <c r="AC55" s="31"/>
      <c r="AD55" s="31"/>
      <c r="AE55" s="31"/>
      <c r="AF55" s="31"/>
      <c r="AG55" s="31"/>
      <c r="AH55" s="31"/>
      <c r="AI55" s="31"/>
      <c r="AJ55" s="31"/>
      <c r="AK55" s="31"/>
      <c r="AL55" s="31"/>
      <c r="AM55" s="31"/>
      <c r="AN55" s="32">
        <f t="shared" si="1"/>
        <v>0.35</v>
      </c>
      <c r="AO55" s="33"/>
      <c r="AP55" s="121"/>
      <c r="AQ55" s="124"/>
      <c r="AR55" s="106"/>
      <c r="AS55" s="127"/>
    </row>
    <row r="56" spans="1:45" ht="20.100000000000001" customHeight="1" x14ac:dyDescent="0.35">
      <c r="A56" s="112"/>
      <c r="B56" s="115"/>
      <c r="C56" s="115"/>
      <c r="D56" s="115"/>
      <c r="E56" s="115"/>
      <c r="F56" s="115"/>
      <c r="G56" s="115"/>
      <c r="H56" s="115"/>
      <c r="I56" s="115"/>
      <c r="J56" s="115"/>
      <c r="K56" s="115"/>
      <c r="L56" s="115"/>
      <c r="M56" s="115"/>
      <c r="N56" s="97"/>
      <c r="O56" s="97"/>
      <c r="P56" s="100"/>
      <c r="Q56" s="103"/>
      <c r="R56" s="106"/>
      <c r="S56" s="109"/>
      <c r="T56" s="118"/>
      <c r="U56" s="30" t="s">
        <v>318</v>
      </c>
      <c r="V56" s="31">
        <v>0.25</v>
      </c>
      <c r="W56" s="31"/>
      <c r="X56" s="31"/>
      <c r="Y56" s="31"/>
      <c r="Z56" s="31"/>
      <c r="AA56" s="31">
        <v>0.1</v>
      </c>
      <c r="AB56" s="31"/>
      <c r="AC56" s="31"/>
      <c r="AD56" s="31"/>
      <c r="AE56" s="31"/>
      <c r="AF56" s="31"/>
      <c r="AG56" s="31"/>
      <c r="AH56" s="31"/>
      <c r="AI56" s="31"/>
      <c r="AJ56" s="31"/>
      <c r="AK56" s="31"/>
      <c r="AL56" s="31"/>
      <c r="AM56" s="31"/>
      <c r="AN56" s="32">
        <f t="shared" si="1"/>
        <v>0.35</v>
      </c>
      <c r="AO56" s="33"/>
      <c r="AP56" s="121"/>
      <c r="AQ56" s="124"/>
      <c r="AR56" s="106"/>
      <c r="AS56" s="127"/>
    </row>
    <row r="57" spans="1:45" ht="20.100000000000001" customHeight="1" x14ac:dyDescent="0.35">
      <c r="A57" s="112"/>
      <c r="B57" s="115"/>
      <c r="C57" s="115"/>
      <c r="D57" s="115"/>
      <c r="E57" s="115"/>
      <c r="F57" s="115"/>
      <c r="G57" s="115"/>
      <c r="H57" s="115"/>
      <c r="I57" s="115"/>
      <c r="J57" s="115"/>
      <c r="K57" s="115"/>
      <c r="L57" s="115"/>
      <c r="M57" s="115"/>
      <c r="N57" s="97"/>
      <c r="O57" s="97"/>
      <c r="P57" s="100"/>
      <c r="Q57" s="103"/>
      <c r="R57" s="106"/>
      <c r="S57" s="109"/>
      <c r="T57" s="118"/>
      <c r="U57" s="30"/>
      <c r="V57" s="31"/>
      <c r="W57" s="31"/>
      <c r="X57" s="31"/>
      <c r="Y57" s="31"/>
      <c r="Z57" s="31"/>
      <c r="AA57" s="31"/>
      <c r="AB57" s="31"/>
      <c r="AC57" s="31"/>
      <c r="AD57" s="31"/>
      <c r="AE57" s="31"/>
      <c r="AF57" s="31"/>
      <c r="AG57" s="31"/>
      <c r="AH57" s="31"/>
      <c r="AI57" s="31"/>
      <c r="AJ57" s="31"/>
      <c r="AK57" s="31"/>
      <c r="AL57" s="31"/>
      <c r="AM57" s="31"/>
      <c r="AN57" s="32">
        <f t="shared" si="1"/>
        <v>0</v>
      </c>
      <c r="AO57" s="33"/>
      <c r="AP57" s="121"/>
      <c r="AQ57" s="124"/>
      <c r="AR57" s="106"/>
      <c r="AS57" s="127"/>
    </row>
    <row r="58" spans="1:45" ht="20.100000000000001" customHeight="1" x14ac:dyDescent="0.35">
      <c r="A58" s="112"/>
      <c r="B58" s="115"/>
      <c r="C58" s="115"/>
      <c r="D58" s="115"/>
      <c r="E58" s="115"/>
      <c r="F58" s="115"/>
      <c r="G58" s="115"/>
      <c r="H58" s="115"/>
      <c r="I58" s="115"/>
      <c r="J58" s="115"/>
      <c r="K58" s="115"/>
      <c r="L58" s="115"/>
      <c r="M58" s="115"/>
      <c r="N58" s="97"/>
      <c r="O58" s="97"/>
      <c r="P58" s="100"/>
      <c r="Q58" s="103"/>
      <c r="R58" s="106"/>
      <c r="S58" s="109"/>
      <c r="T58" s="118"/>
      <c r="U58" s="30"/>
      <c r="V58" s="31"/>
      <c r="W58" s="31"/>
      <c r="X58" s="31"/>
      <c r="Y58" s="31"/>
      <c r="Z58" s="31"/>
      <c r="AA58" s="31"/>
      <c r="AB58" s="31"/>
      <c r="AC58" s="31"/>
      <c r="AD58" s="31"/>
      <c r="AE58" s="31"/>
      <c r="AF58" s="31"/>
      <c r="AG58" s="31"/>
      <c r="AH58" s="31"/>
      <c r="AI58" s="31"/>
      <c r="AJ58" s="31"/>
      <c r="AK58" s="31"/>
      <c r="AL58" s="31"/>
      <c r="AM58" s="31"/>
      <c r="AN58" s="32">
        <f t="shared" si="1"/>
        <v>0</v>
      </c>
      <c r="AO58" s="33"/>
      <c r="AP58" s="121"/>
      <c r="AQ58" s="124"/>
      <c r="AR58" s="106"/>
      <c r="AS58" s="127"/>
    </row>
    <row r="59" spans="1:45" ht="20.100000000000001"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1"/>
        <v>0</v>
      </c>
      <c r="AO59" s="33"/>
      <c r="AP59" s="121"/>
      <c r="AQ59" s="124"/>
      <c r="AR59" s="106"/>
      <c r="AS59" s="127"/>
    </row>
    <row r="60" spans="1:45" ht="20.100000000000001" customHeight="1" x14ac:dyDescent="0.35">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1"/>
        <v>0</v>
      </c>
      <c r="AO60" s="33"/>
      <c r="AP60" s="121"/>
      <c r="AQ60" s="124"/>
      <c r="AR60" s="106"/>
      <c r="AS60" s="127"/>
    </row>
    <row r="61" spans="1:45" ht="20.100000000000001" customHeight="1" x14ac:dyDescent="0.35">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1"/>
        <v>0</v>
      </c>
      <c r="AO61" s="33"/>
      <c r="AP61" s="121"/>
      <c r="AQ61" s="124"/>
      <c r="AR61" s="106"/>
      <c r="AS61" s="127"/>
    </row>
    <row r="62" spans="1:45" ht="20.100000000000001" customHeight="1" x14ac:dyDescent="0.35">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1"/>
        <v>0</v>
      </c>
      <c r="AO62" s="33"/>
      <c r="AP62" s="121"/>
      <c r="AQ62" s="124"/>
      <c r="AR62" s="106"/>
      <c r="AS62" s="127"/>
    </row>
    <row r="63" spans="1:45" ht="20.100000000000001" customHeight="1" x14ac:dyDescent="0.35">
      <c r="A63" s="112"/>
      <c r="B63" s="115"/>
      <c r="C63" s="115"/>
      <c r="D63" s="115"/>
      <c r="E63" s="115"/>
      <c r="F63" s="115"/>
      <c r="G63" s="115"/>
      <c r="H63" s="115"/>
      <c r="I63" s="115"/>
      <c r="J63" s="115"/>
      <c r="K63" s="115"/>
      <c r="L63" s="115"/>
      <c r="M63" s="115"/>
      <c r="N63" s="97"/>
      <c r="O63" s="97"/>
      <c r="P63" s="100"/>
      <c r="Q63" s="103"/>
      <c r="R63" s="106"/>
      <c r="S63" s="109"/>
      <c r="T63" s="118"/>
      <c r="U63" s="30"/>
      <c r="V63" s="31"/>
      <c r="W63" s="31"/>
      <c r="X63" s="31"/>
      <c r="Y63" s="31"/>
      <c r="Z63" s="31"/>
      <c r="AA63" s="31"/>
      <c r="AB63" s="31"/>
      <c r="AC63" s="31"/>
      <c r="AD63" s="31"/>
      <c r="AE63" s="31"/>
      <c r="AF63" s="31"/>
      <c r="AG63" s="31"/>
      <c r="AH63" s="31"/>
      <c r="AI63" s="31"/>
      <c r="AJ63" s="31"/>
      <c r="AK63" s="31"/>
      <c r="AL63" s="31"/>
      <c r="AM63" s="31"/>
      <c r="AN63" s="32">
        <f t="shared" si="1"/>
        <v>0</v>
      </c>
      <c r="AO63" s="33"/>
      <c r="AP63" s="121"/>
      <c r="AQ63" s="124"/>
      <c r="AR63" s="106"/>
      <c r="AS63" s="127"/>
    </row>
    <row r="64" spans="1:45" ht="20.100000000000001" customHeight="1" x14ac:dyDescent="0.35">
      <c r="A64" s="112"/>
      <c r="B64" s="115"/>
      <c r="C64" s="115"/>
      <c r="D64" s="115"/>
      <c r="E64" s="115"/>
      <c r="F64" s="115"/>
      <c r="G64" s="115"/>
      <c r="H64" s="115"/>
      <c r="I64" s="115"/>
      <c r="J64" s="115"/>
      <c r="K64" s="115"/>
      <c r="L64" s="115"/>
      <c r="M64" s="115"/>
      <c r="N64" s="97"/>
      <c r="O64" s="97"/>
      <c r="P64" s="100"/>
      <c r="Q64" s="103"/>
      <c r="R64" s="106"/>
      <c r="S64" s="109"/>
      <c r="T64" s="118"/>
      <c r="U64" s="30"/>
      <c r="V64" s="31"/>
      <c r="W64" s="31"/>
      <c r="X64" s="31"/>
      <c r="Y64" s="31"/>
      <c r="Z64" s="31"/>
      <c r="AA64" s="31"/>
      <c r="AB64" s="31"/>
      <c r="AC64" s="31"/>
      <c r="AD64" s="31"/>
      <c r="AE64" s="31"/>
      <c r="AF64" s="31"/>
      <c r="AG64" s="31"/>
      <c r="AH64" s="31"/>
      <c r="AI64" s="31"/>
      <c r="AJ64" s="31"/>
      <c r="AK64" s="31"/>
      <c r="AL64" s="31"/>
      <c r="AM64" s="31"/>
      <c r="AN64" s="32">
        <f t="shared" si="1"/>
        <v>0</v>
      </c>
      <c r="AO64" s="33"/>
      <c r="AP64" s="121"/>
      <c r="AQ64" s="124"/>
      <c r="AR64" s="106"/>
      <c r="AS64" s="127"/>
    </row>
    <row r="65" spans="1:45" ht="0.75" customHeight="1" thickBot="1" x14ac:dyDescent="0.4">
      <c r="A65" s="113"/>
      <c r="B65" s="116"/>
      <c r="C65" s="116"/>
      <c r="D65" s="116"/>
      <c r="E65" s="116"/>
      <c r="F65" s="116"/>
      <c r="G65" s="116"/>
      <c r="H65" s="116"/>
      <c r="I65" s="116"/>
      <c r="J65" s="116"/>
      <c r="K65" s="116"/>
      <c r="L65" s="116"/>
      <c r="M65" s="116"/>
      <c r="N65" s="98"/>
      <c r="O65" s="98"/>
      <c r="P65" s="101"/>
      <c r="Q65" s="104"/>
      <c r="R65" s="107"/>
      <c r="S65" s="110"/>
      <c r="T65" s="119"/>
      <c r="U65" s="40"/>
      <c r="V65" s="31"/>
      <c r="W65" s="31"/>
      <c r="X65" s="31"/>
      <c r="Y65" s="31"/>
      <c r="Z65" s="31"/>
      <c r="AA65" s="31"/>
      <c r="AB65" s="41"/>
      <c r="AC65" s="41"/>
      <c r="AD65" s="41"/>
      <c r="AE65" s="41"/>
      <c r="AF65" s="41"/>
      <c r="AG65" s="41"/>
      <c r="AH65" s="41"/>
      <c r="AI65" s="41"/>
      <c r="AJ65" s="41"/>
      <c r="AK65" s="41"/>
      <c r="AL65" s="41"/>
      <c r="AM65" s="41"/>
      <c r="AN65" s="42">
        <f t="shared" si="1"/>
        <v>0</v>
      </c>
      <c r="AO65" s="39"/>
      <c r="AP65" s="122"/>
      <c r="AQ65" s="125"/>
      <c r="AR65" s="107"/>
      <c r="AS65" s="128"/>
    </row>
    <row r="66" spans="1:45" ht="19.5" hidden="1" customHeight="1" x14ac:dyDescent="0.35">
      <c r="A66" s="111"/>
      <c r="B66" s="114"/>
      <c r="C66" s="114"/>
      <c r="D66" s="114"/>
      <c r="E66" s="114"/>
      <c r="F66" s="114"/>
      <c r="G66" s="114"/>
      <c r="H66" s="114"/>
      <c r="I66" s="114"/>
      <c r="J66" s="114"/>
      <c r="K66" s="114"/>
      <c r="L66" s="114"/>
      <c r="M66" s="114"/>
      <c r="N66" s="96"/>
      <c r="O66" s="96"/>
      <c r="P66" s="99"/>
      <c r="Q66" s="99"/>
      <c r="R66" s="105" t="str">
        <f t="shared" ref="R66" si="14">IF(S66&lt;=1600,"BAJO",(IF(AND(S66&gt;1600,S66&lt;=3600),"MODERADO",IF(AND(S66&gt;3600,S66&lt;=4800),"ALTO",IF(AND(S66&gt;4800,S66&lt;=10000),"EXTREMO")))))</f>
        <v>BAJO</v>
      </c>
      <c r="S66" s="108">
        <f t="shared" ref="S66" si="15">(P66*Q66)*10000</f>
        <v>0</v>
      </c>
      <c r="T66" s="173"/>
      <c r="U66" s="36"/>
      <c r="V66" s="31"/>
      <c r="W66" s="31"/>
      <c r="X66" s="31"/>
      <c r="Y66" s="31"/>
      <c r="Z66" s="31"/>
      <c r="AA66" s="31"/>
      <c r="AB66" s="37"/>
      <c r="AC66" s="37"/>
      <c r="AD66" s="37"/>
      <c r="AE66" s="37"/>
      <c r="AF66" s="37"/>
      <c r="AG66" s="37"/>
      <c r="AH66" s="37"/>
      <c r="AI66" s="37"/>
      <c r="AJ66" s="37"/>
      <c r="AK66" s="37"/>
      <c r="AL66" s="37"/>
      <c r="AM66" s="37"/>
      <c r="AN66" s="38">
        <f t="shared" si="1"/>
        <v>0</v>
      </c>
      <c r="AO66" s="35"/>
      <c r="AP66" s="120">
        <f t="shared" ref="AP66" si="16">P66*(1-AN66)*(1-AN67)*(1-AN68)*(1-AN69)*(1-AN70)*(1-AN71)*(1-AN72)*(1-AN73)*(1-AN74)*(1-AN75)*(1-AN76)*(1-AN77)*(1-AN78)*(1-AN79)</f>
        <v>0</v>
      </c>
      <c r="AQ66" s="123">
        <f t="shared" ref="AQ66" si="17">Q66</f>
        <v>0</v>
      </c>
      <c r="AR66" s="105" t="str">
        <f t="shared" ref="AR66" si="18">IF(AS66&lt;=1600,"BAJO",(IF(AND(AS66&gt;1600,AS66&lt;=3600),"MODERADO",IF(AND(AS66&gt;3600,AS66&lt;=4800),"ALTO",IF(AND(AS66&gt;4800,AS66&lt;=10000),"CATASTRÓFICO")))))</f>
        <v>BAJO</v>
      </c>
      <c r="AS66" s="126">
        <f t="shared" ref="AS66" si="19">(AP66*AQ66)*10000</f>
        <v>0</v>
      </c>
    </row>
    <row r="67" spans="1:45" hidden="1" x14ac:dyDescent="0.35">
      <c r="A67" s="112"/>
      <c r="B67" s="115"/>
      <c r="C67" s="115"/>
      <c r="D67" s="115"/>
      <c r="E67" s="115"/>
      <c r="F67" s="115"/>
      <c r="G67" s="115"/>
      <c r="H67" s="115"/>
      <c r="I67" s="115"/>
      <c r="J67" s="115"/>
      <c r="K67" s="115"/>
      <c r="L67" s="115"/>
      <c r="M67" s="115"/>
      <c r="N67" s="97"/>
      <c r="O67" s="97"/>
      <c r="P67" s="100"/>
      <c r="Q67" s="100"/>
      <c r="R67" s="106"/>
      <c r="S67" s="109"/>
      <c r="T67" s="174"/>
      <c r="U67" s="30"/>
      <c r="V67" s="31"/>
      <c r="W67" s="31"/>
      <c r="X67" s="31"/>
      <c r="Y67" s="31"/>
      <c r="Z67" s="31"/>
      <c r="AA67" s="31"/>
      <c r="AB67" s="31"/>
      <c r="AC67" s="31"/>
      <c r="AD67" s="31"/>
      <c r="AE67" s="31"/>
      <c r="AF67" s="31"/>
      <c r="AG67" s="31"/>
      <c r="AH67" s="31"/>
      <c r="AI67" s="31"/>
      <c r="AJ67" s="31"/>
      <c r="AK67" s="31"/>
      <c r="AL67" s="31"/>
      <c r="AM67" s="31"/>
      <c r="AN67" s="32">
        <f t="shared" si="1"/>
        <v>0</v>
      </c>
      <c r="AO67" s="33"/>
      <c r="AP67" s="121"/>
      <c r="AQ67" s="124"/>
      <c r="AR67" s="106"/>
      <c r="AS67" s="127"/>
    </row>
    <row r="68" spans="1:45" hidden="1" x14ac:dyDescent="0.35">
      <c r="A68" s="112"/>
      <c r="B68" s="115"/>
      <c r="C68" s="115"/>
      <c r="D68" s="115"/>
      <c r="E68" s="115"/>
      <c r="F68" s="115"/>
      <c r="G68" s="115"/>
      <c r="H68" s="115"/>
      <c r="I68" s="115"/>
      <c r="J68" s="115"/>
      <c r="K68" s="115"/>
      <c r="L68" s="115"/>
      <c r="M68" s="115"/>
      <c r="N68" s="97"/>
      <c r="O68" s="97"/>
      <c r="P68" s="100"/>
      <c r="Q68" s="100"/>
      <c r="R68" s="106"/>
      <c r="S68" s="109"/>
      <c r="T68" s="174"/>
      <c r="U68" s="34"/>
      <c r="V68" s="31"/>
      <c r="W68" s="31"/>
      <c r="X68" s="31"/>
      <c r="Y68" s="31"/>
      <c r="Z68" s="31"/>
      <c r="AA68" s="31"/>
      <c r="AB68" s="31"/>
      <c r="AC68" s="31"/>
      <c r="AD68" s="31"/>
      <c r="AE68" s="31"/>
      <c r="AF68" s="31"/>
      <c r="AG68" s="31"/>
      <c r="AH68" s="31"/>
      <c r="AI68" s="31"/>
      <c r="AJ68" s="31"/>
      <c r="AK68" s="31"/>
      <c r="AL68" s="31"/>
      <c r="AM68" s="31"/>
      <c r="AN68" s="32">
        <f t="shared" si="1"/>
        <v>0</v>
      </c>
      <c r="AO68" s="33"/>
      <c r="AP68" s="121"/>
      <c r="AQ68" s="124"/>
      <c r="AR68" s="106"/>
      <c r="AS68" s="127"/>
    </row>
    <row r="69" spans="1:45" hidden="1" x14ac:dyDescent="0.35">
      <c r="A69" s="112"/>
      <c r="B69" s="115"/>
      <c r="C69" s="115"/>
      <c r="D69" s="115"/>
      <c r="E69" s="115"/>
      <c r="F69" s="115"/>
      <c r="G69" s="115"/>
      <c r="H69" s="115"/>
      <c r="I69" s="115"/>
      <c r="J69" s="115"/>
      <c r="K69" s="115"/>
      <c r="L69" s="115"/>
      <c r="M69" s="115"/>
      <c r="N69" s="97"/>
      <c r="O69" s="97"/>
      <c r="P69" s="100"/>
      <c r="Q69" s="100"/>
      <c r="R69" s="106"/>
      <c r="S69" s="109"/>
      <c r="T69" s="174"/>
      <c r="U69" s="34"/>
      <c r="V69" s="31"/>
      <c r="W69" s="31"/>
      <c r="X69" s="31"/>
      <c r="Y69" s="31"/>
      <c r="Z69" s="31"/>
      <c r="AA69" s="31"/>
      <c r="AB69" s="31"/>
      <c r="AC69" s="31"/>
      <c r="AD69" s="31"/>
      <c r="AE69" s="31"/>
      <c r="AF69" s="31"/>
      <c r="AG69" s="31"/>
      <c r="AH69" s="31"/>
      <c r="AI69" s="31"/>
      <c r="AJ69" s="31"/>
      <c r="AK69" s="31"/>
      <c r="AL69" s="31"/>
      <c r="AM69" s="31"/>
      <c r="AN69" s="32">
        <f t="shared" si="1"/>
        <v>0</v>
      </c>
      <c r="AO69" s="33"/>
      <c r="AP69" s="121"/>
      <c r="AQ69" s="124"/>
      <c r="AR69" s="106"/>
      <c r="AS69" s="127"/>
    </row>
    <row r="70" spans="1:45" hidden="1" x14ac:dyDescent="0.35">
      <c r="A70" s="112"/>
      <c r="B70" s="115"/>
      <c r="C70" s="115"/>
      <c r="D70" s="115"/>
      <c r="E70" s="115"/>
      <c r="F70" s="115"/>
      <c r="G70" s="115"/>
      <c r="H70" s="115"/>
      <c r="I70" s="115"/>
      <c r="J70" s="115"/>
      <c r="K70" s="115"/>
      <c r="L70" s="115"/>
      <c r="M70" s="115"/>
      <c r="N70" s="97"/>
      <c r="O70" s="97"/>
      <c r="P70" s="100"/>
      <c r="Q70" s="100"/>
      <c r="R70" s="106"/>
      <c r="S70" s="109"/>
      <c r="T70" s="174"/>
      <c r="U70" s="30"/>
      <c r="V70" s="31"/>
      <c r="W70" s="31"/>
      <c r="X70" s="31"/>
      <c r="Y70" s="31"/>
      <c r="Z70" s="31"/>
      <c r="AA70" s="31"/>
      <c r="AB70" s="31"/>
      <c r="AC70" s="31"/>
      <c r="AD70" s="31"/>
      <c r="AE70" s="31"/>
      <c r="AF70" s="31"/>
      <c r="AG70" s="31"/>
      <c r="AH70" s="31"/>
      <c r="AI70" s="31"/>
      <c r="AJ70" s="31"/>
      <c r="AK70" s="31"/>
      <c r="AL70" s="31"/>
      <c r="AM70" s="31"/>
      <c r="AN70" s="32">
        <f t="shared" si="1"/>
        <v>0</v>
      </c>
      <c r="AO70" s="33"/>
      <c r="AP70" s="121"/>
      <c r="AQ70" s="124"/>
      <c r="AR70" s="106"/>
      <c r="AS70" s="127"/>
    </row>
    <row r="71" spans="1:45" hidden="1" x14ac:dyDescent="0.35">
      <c r="A71" s="112"/>
      <c r="B71" s="115"/>
      <c r="C71" s="115"/>
      <c r="D71" s="115"/>
      <c r="E71" s="115"/>
      <c r="F71" s="115"/>
      <c r="G71" s="115"/>
      <c r="H71" s="115"/>
      <c r="I71" s="115"/>
      <c r="J71" s="115"/>
      <c r="K71" s="115"/>
      <c r="L71" s="115"/>
      <c r="M71" s="115"/>
      <c r="N71" s="97"/>
      <c r="O71" s="97"/>
      <c r="P71" s="100"/>
      <c r="Q71" s="100"/>
      <c r="R71" s="106"/>
      <c r="S71" s="109"/>
      <c r="T71" s="174"/>
      <c r="U71" s="30"/>
      <c r="V71" s="31"/>
      <c r="W71" s="31"/>
      <c r="X71" s="31"/>
      <c r="Y71" s="31"/>
      <c r="Z71" s="31"/>
      <c r="AA71" s="31"/>
      <c r="AB71" s="31"/>
      <c r="AC71" s="31"/>
      <c r="AD71" s="31"/>
      <c r="AE71" s="31"/>
      <c r="AF71" s="31"/>
      <c r="AG71" s="31"/>
      <c r="AH71" s="31"/>
      <c r="AI71" s="31"/>
      <c r="AJ71" s="31"/>
      <c r="AK71" s="31"/>
      <c r="AL71" s="31"/>
      <c r="AM71" s="31"/>
      <c r="AN71" s="32">
        <f t="shared" si="1"/>
        <v>0</v>
      </c>
      <c r="AO71" s="33"/>
      <c r="AP71" s="121"/>
      <c r="AQ71" s="124"/>
      <c r="AR71" s="106"/>
      <c r="AS71" s="127"/>
    </row>
    <row r="72" spans="1:45" hidden="1" x14ac:dyDescent="0.35">
      <c r="A72" s="112"/>
      <c r="B72" s="115"/>
      <c r="C72" s="115"/>
      <c r="D72" s="115"/>
      <c r="E72" s="115"/>
      <c r="F72" s="115"/>
      <c r="G72" s="115"/>
      <c r="H72" s="115"/>
      <c r="I72" s="115"/>
      <c r="J72" s="115"/>
      <c r="K72" s="115"/>
      <c r="L72" s="115"/>
      <c r="M72" s="115"/>
      <c r="N72" s="97"/>
      <c r="O72" s="97"/>
      <c r="P72" s="100"/>
      <c r="Q72" s="100"/>
      <c r="R72" s="106"/>
      <c r="S72" s="109"/>
      <c r="T72" s="174"/>
      <c r="U72" s="30"/>
      <c r="V72" s="31"/>
      <c r="W72" s="31"/>
      <c r="X72" s="31"/>
      <c r="Y72" s="31"/>
      <c r="Z72" s="31"/>
      <c r="AA72" s="31"/>
      <c r="AB72" s="31"/>
      <c r="AC72" s="31"/>
      <c r="AD72" s="31"/>
      <c r="AE72" s="31"/>
      <c r="AF72" s="31"/>
      <c r="AG72" s="31"/>
      <c r="AH72" s="31"/>
      <c r="AI72" s="31"/>
      <c r="AJ72" s="31"/>
      <c r="AK72" s="31"/>
      <c r="AL72" s="31"/>
      <c r="AM72" s="31"/>
      <c r="AN72" s="32">
        <f t="shared" si="1"/>
        <v>0</v>
      </c>
      <c r="AO72" s="33"/>
      <c r="AP72" s="121"/>
      <c r="AQ72" s="124"/>
      <c r="AR72" s="106"/>
      <c r="AS72" s="127"/>
    </row>
    <row r="73" spans="1:45" hidden="1" x14ac:dyDescent="0.35">
      <c r="A73" s="112"/>
      <c r="B73" s="115"/>
      <c r="C73" s="115"/>
      <c r="D73" s="115"/>
      <c r="E73" s="115"/>
      <c r="F73" s="115"/>
      <c r="G73" s="115"/>
      <c r="H73" s="115"/>
      <c r="I73" s="115"/>
      <c r="J73" s="115"/>
      <c r="K73" s="115"/>
      <c r="L73" s="115"/>
      <c r="M73" s="115"/>
      <c r="N73" s="97"/>
      <c r="O73" s="97"/>
      <c r="P73" s="100"/>
      <c r="Q73" s="100"/>
      <c r="R73" s="106"/>
      <c r="S73" s="109"/>
      <c r="T73" s="174"/>
      <c r="U73" s="30"/>
      <c r="V73" s="31"/>
      <c r="W73" s="31"/>
      <c r="X73" s="31"/>
      <c r="Y73" s="31"/>
      <c r="Z73" s="31"/>
      <c r="AA73" s="31"/>
      <c r="AB73" s="31"/>
      <c r="AC73" s="31"/>
      <c r="AD73" s="31"/>
      <c r="AE73" s="31"/>
      <c r="AF73" s="31"/>
      <c r="AG73" s="31"/>
      <c r="AH73" s="31"/>
      <c r="AI73" s="31"/>
      <c r="AJ73" s="31"/>
      <c r="AK73" s="31"/>
      <c r="AL73" s="31"/>
      <c r="AM73" s="31"/>
      <c r="AN73" s="32">
        <f t="shared" si="1"/>
        <v>0</v>
      </c>
      <c r="AO73" s="33"/>
      <c r="AP73" s="121"/>
      <c r="AQ73" s="124"/>
      <c r="AR73" s="106"/>
      <c r="AS73" s="127"/>
    </row>
    <row r="74" spans="1:45" hidden="1" x14ac:dyDescent="0.35">
      <c r="A74" s="112"/>
      <c r="B74" s="115"/>
      <c r="C74" s="115"/>
      <c r="D74" s="115"/>
      <c r="E74" s="115"/>
      <c r="F74" s="115"/>
      <c r="G74" s="115"/>
      <c r="H74" s="115"/>
      <c r="I74" s="115"/>
      <c r="J74" s="115"/>
      <c r="K74" s="115"/>
      <c r="L74" s="115"/>
      <c r="M74" s="115"/>
      <c r="N74" s="97"/>
      <c r="O74" s="97"/>
      <c r="P74" s="100"/>
      <c r="Q74" s="100"/>
      <c r="R74" s="106"/>
      <c r="S74" s="109"/>
      <c r="T74" s="174"/>
      <c r="U74" s="30"/>
      <c r="V74" s="31"/>
      <c r="W74" s="31"/>
      <c r="X74" s="31"/>
      <c r="Y74" s="31"/>
      <c r="Z74" s="31"/>
      <c r="AA74" s="31"/>
      <c r="AB74" s="31"/>
      <c r="AC74" s="31"/>
      <c r="AD74" s="31"/>
      <c r="AE74" s="31"/>
      <c r="AF74" s="31"/>
      <c r="AG74" s="31"/>
      <c r="AH74" s="31"/>
      <c r="AI74" s="31"/>
      <c r="AJ74" s="31"/>
      <c r="AK74" s="31"/>
      <c r="AL74" s="31"/>
      <c r="AM74" s="31"/>
      <c r="AN74" s="32">
        <f t="shared" si="1"/>
        <v>0</v>
      </c>
      <c r="AO74" s="33"/>
      <c r="AP74" s="121"/>
      <c r="AQ74" s="124"/>
      <c r="AR74" s="106"/>
      <c r="AS74" s="127"/>
    </row>
    <row r="75" spans="1:45" hidden="1" x14ac:dyDescent="0.35">
      <c r="A75" s="112"/>
      <c r="B75" s="115"/>
      <c r="C75" s="115"/>
      <c r="D75" s="115"/>
      <c r="E75" s="115"/>
      <c r="F75" s="115"/>
      <c r="G75" s="115"/>
      <c r="H75" s="115"/>
      <c r="I75" s="115"/>
      <c r="J75" s="115"/>
      <c r="K75" s="115"/>
      <c r="L75" s="115"/>
      <c r="M75" s="115"/>
      <c r="N75" s="97"/>
      <c r="O75" s="97"/>
      <c r="P75" s="100"/>
      <c r="Q75" s="100"/>
      <c r="R75" s="106"/>
      <c r="S75" s="109"/>
      <c r="T75" s="174"/>
      <c r="U75" s="30"/>
      <c r="V75" s="31"/>
      <c r="W75" s="31"/>
      <c r="X75" s="31"/>
      <c r="Y75" s="31"/>
      <c r="Z75" s="31"/>
      <c r="AA75" s="31"/>
      <c r="AB75" s="31"/>
      <c r="AC75" s="31"/>
      <c r="AD75" s="31"/>
      <c r="AE75" s="31"/>
      <c r="AF75" s="31"/>
      <c r="AG75" s="31"/>
      <c r="AH75" s="31"/>
      <c r="AI75" s="31"/>
      <c r="AJ75" s="31"/>
      <c r="AK75" s="31"/>
      <c r="AL75" s="31"/>
      <c r="AM75" s="31"/>
      <c r="AN75" s="32">
        <f t="shared" ref="AN75:AN138" si="20">V75+W75+X75+Y75+Z75+AA75</f>
        <v>0</v>
      </c>
      <c r="AO75" s="33"/>
      <c r="AP75" s="121"/>
      <c r="AQ75" s="124"/>
      <c r="AR75" s="106"/>
      <c r="AS75" s="127"/>
    </row>
    <row r="76" spans="1:45" hidden="1" x14ac:dyDescent="0.35">
      <c r="A76" s="112"/>
      <c r="B76" s="115"/>
      <c r="C76" s="115"/>
      <c r="D76" s="115"/>
      <c r="E76" s="115"/>
      <c r="F76" s="115"/>
      <c r="G76" s="115"/>
      <c r="H76" s="115"/>
      <c r="I76" s="115"/>
      <c r="J76" s="115"/>
      <c r="K76" s="115"/>
      <c r="L76" s="115"/>
      <c r="M76" s="115"/>
      <c r="N76" s="97"/>
      <c r="O76" s="97"/>
      <c r="P76" s="100"/>
      <c r="Q76" s="100"/>
      <c r="R76" s="106"/>
      <c r="S76" s="109"/>
      <c r="T76" s="174"/>
      <c r="U76" s="30"/>
      <c r="V76" s="31"/>
      <c r="W76" s="31"/>
      <c r="X76" s="31"/>
      <c r="Y76" s="31"/>
      <c r="Z76" s="31"/>
      <c r="AA76" s="31"/>
      <c r="AB76" s="31"/>
      <c r="AC76" s="31"/>
      <c r="AD76" s="31"/>
      <c r="AE76" s="31"/>
      <c r="AF76" s="31"/>
      <c r="AG76" s="31"/>
      <c r="AH76" s="31"/>
      <c r="AI76" s="31"/>
      <c r="AJ76" s="31"/>
      <c r="AK76" s="31"/>
      <c r="AL76" s="31"/>
      <c r="AM76" s="31"/>
      <c r="AN76" s="32">
        <f t="shared" si="20"/>
        <v>0</v>
      </c>
      <c r="AO76" s="33"/>
      <c r="AP76" s="121"/>
      <c r="AQ76" s="124"/>
      <c r="AR76" s="106"/>
      <c r="AS76" s="127"/>
    </row>
    <row r="77" spans="1:45" hidden="1" x14ac:dyDescent="0.35">
      <c r="A77" s="112"/>
      <c r="B77" s="115"/>
      <c r="C77" s="115"/>
      <c r="D77" s="115"/>
      <c r="E77" s="115"/>
      <c r="F77" s="115"/>
      <c r="G77" s="115"/>
      <c r="H77" s="115"/>
      <c r="I77" s="115"/>
      <c r="J77" s="115"/>
      <c r="K77" s="115"/>
      <c r="L77" s="115"/>
      <c r="M77" s="115"/>
      <c r="N77" s="97"/>
      <c r="O77" s="97"/>
      <c r="P77" s="100"/>
      <c r="Q77" s="100"/>
      <c r="R77" s="106"/>
      <c r="S77" s="109"/>
      <c r="T77" s="174"/>
      <c r="U77" s="30"/>
      <c r="V77" s="31"/>
      <c r="W77" s="31"/>
      <c r="X77" s="31"/>
      <c r="Y77" s="31"/>
      <c r="Z77" s="31"/>
      <c r="AA77" s="31"/>
      <c r="AB77" s="31"/>
      <c r="AC77" s="31"/>
      <c r="AD77" s="31"/>
      <c r="AE77" s="31"/>
      <c r="AF77" s="31"/>
      <c r="AG77" s="31"/>
      <c r="AH77" s="31"/>
      <c r="AI77" s="31"/>
      <c r="AJ77" s="31"/>
      <c r="AK77" s="31"/>
      <c r="AL77" s="31"/>
      <c r="AM77" s="31"/>
      <c r="AN77" s="32">
        <f t="shared" si="20"/>
        <v>0</v>
      </c>
      <c r="AO77" s="33"/>
      <c r="AP77" s="121"/>
      <c r="AQ77" s="124"/>
      <c r="AR77" s="106"/>
      <c r="AS77" s="127"/>
    </row>
    <row r="78" spans="1:45" hidden="1" x14ac:dyDescent="0.35">
      <c r="A78" s="112"/>
      <c r="B78" s="115"/>
      <c r="C78" s="115"/>
      <c r="D78" s="115"/>
      <c r="E78" s="115"/>
      <c r="F78" s="115"/>
      <c r="G78" s="115"/>
      <c r="H78" s="115"/>
      <c r="I78" s="115"/>
      <c r="J78" s="115"/>
      <c r="K78" s="115"/>
      <c r="L78" s="115"/>
      <c r="M78" s="115"/>
      <c r="N78" s="97"/>
      <c r="O78" s="97"/>
      <c r="P78" s="100"/>
      <c r="Q78" s="100"/>
      <c r="R78" s="106"/>
      <c r="S78" s="109"/>
      <c r="T78" s="174"/>
      <c r="U78" s="30"/>
      <c r="V78" s="31"/>
      <c r="W78" s="31"/>
      <c r="X78" s="31"/>
      <c r="Y78" s="31"/>
      <c r="Z78" s="31"/>
      <c r="AA78" s="31"/>
      <c r="AB78" s="31"/>
      <c r="AC78" s="31"/>
      <c r="AD78" s="31"/>
      <c r="AE78" s="31"/>
      <c r="AF78" s="31"/>
      <c r="AG78" s="31"/>
      <c r="AH78" s="31"/>
      <c r="AI78" s="31"/>
      <c r="AJ78" s="31"/>
      <c r="AK78" s="31"/>
      <c r="AL78" s="31"/>
      <c r="AM78" s="31"/>
      <c r="AN78" s="32">
        <f t="shared" si="20"/>
        <v>0</v>
      </c>
      <c r="AO78" s="33"/>
      <c r="AP78" s="121"/>
      <c r="AQ78" s="124"/>
      <c r="AR78" s="106"/>
      <c r="AS78" s="127"/>
    </row>
    <row r="79" spans="1:45" ht="18.600000000000001" hidden="1" thickBot="1" x14ac:dyDescent="0.4">
      <c r="A79" s="113"/>
      <c r="B79" s="116"/>
      <c r="C79" s="116"/>
      <c r="D79" s="116"/>
      <c r="E79" s="116"/>
      <c r="F79" s="116"/>
      <c r="G79" s="116"/>
      <c r="H79" s="116"/>
      <c r="I79" s="116"/>
      <c r="J79" s="116"/>
      <c r="K79" s="116"/>
      <c r="L79" s="116"/>
      <c r="M79" s="116"/>
      <c r="N79" s="98"/>
      <c r="O79" s="98"/>
      <c r="P79" s="101"/>
      <c r="Q79" s="101"/>
      <c r="R79" s="107"/>
      <c r="S79" s="110"/>
      <c r="T79" s="175"/>
      <c r="U79" s="40"/>
      <c r="V79" s="31"/>
      <c r="W79" s="31"/>
      <c r="X79" s="31"/>
      <c r="Y79" s="31"/>
      <c r="Z79" s="31"/>
      <c r="AA79" s="31"/>
      <c r="AB79" s="41"/>
      <c r="AC79" s="41"/>
      <c r="AD79" s="41"/>
      <c r="AE79" s="41"/>
      <c r="AF79" s="41"/>
      <c r="AG79" s="41"/>
      <c r="AH79" s="41"/>
      <c r="AI79" s="41"/>
      <c r="AJ79" s="41"/>
      <c r="AK79" s="41"/>
      <c r="AL79" s="41"/>
      <c r="AM79" s="41"/>
      <c r="AN79" s="42">
        <f t="shared" si="20"/>
        <v>0</v>
      </c>
      <c r="AO79" s="39"/>
      <c r="AP79" s="122"/>
      <c r="AQ79" s="125"/>
      <c r="AR79" s="107"/>
      <c r="AS79" s="128"/>
    </row>
    <row r="80" spans="1:45" ht="19.5" hidden="1" customHeight="1" x14ac:dyDescent="0.35">
      <c r="A80" s="111"/>
      <c r="B80" s="114"/>
      <c r="C80" s="114"/>
      <c r="D80" s="114"/>
      <c r="E80" s="114"/>
      <c r="F80" s="114"/>
      <c r="G80" s="114"/>
      <c r="H80" s="114"/>
      <c r="I80" s="114"/>
      <c r="J80" s="114"/>
      <c r="K80" s="114"/>
      <c r="L80" s="114"/>
      <c r="M80" s="114"/>
      <c r="N80" s="96"/>
      <c r="O80" s="96"/>
      <c r="P80" s="99"/>
      <c r="Q80" s="99"/>
      <c r="R80" s="105" t="str">
        <f t="shared" ref="R80" si="21">IF(S80&lt;=1600,"BAJO",(IF(AND(S80&gt;1600,S80&lt;=3600),"MODERADO",IF(AND(S80&gt;3600,S80&lt;=4800),"ALTO",IF(AND(S80&gt;4800,S80&lt;=10000),"EXTREMO")))))</f>
        <v>BAJO</v>
      </c>
      <c r="S80" s="108">
        <f t="shared" ref="S80" si="22">(P80*Q80)*10000</f>
        <v>0</v>
      </c>
      <c r="T80" s="173"/>
      <c r="U80" s="36"/>
      <c r="V80" s="31"/>
      <c r="W80" s="31"/>
      <c r="X80" s="31"/>
      <c r="Y80" s="31"/>
      <c r="Z80" s="31"/>
      <c r="AA80" s="31"/>
      <c r="AB80" s="37"/>
      <c r="AC80" s="37"/>
      <c r="AD80" s="37"/>
      <c r="AE80" s="37"/>
      <c r="AF80" s="37"/>
      <c r="AG80" s="37"/>
      <c r="AH80" s="37"/>
      <c r="AI80" s="37"/>
      <c r="AJ80" s="37"/>
      <c r="AK80" s="37"/>
      <c r="AL80" s="37"/>
      <c r="AM80" s="37"/>
      <c r="AN80" s="38">
        <f t="shared" si="20"/>
        <v>0</v>
      </c>
      <c r="AO80" s="35"/>
      <c r="AP80" s="120">
        <f t="shared" ref="AP80" si="23">P80*(1-AN80)*(1-AN81)*(1-AN82)*(1-AN83)*(1-AN84)*(1-AN85)*(1-AN86)*(1-AN87)*(1-AN88)*(1-AN89)*(1-AN90)*(1-AN91)*(1-AN92)*(1-AN93)</f>
        <v>0</v>
      </c>
      <c r="AQ80" s="123">
        <f t="shared" ref="AQ80" si="24">Q80</f>
        <v>0</v>
      </c>
      <c r="AR80" s="105" t="str">
        <f t="shared" ref="AR80" si="25">IF(AS80&lt;=1600,"BAJO",(IF(AND(AS80&gt;1600,AS80&lt;=3600),"MODERADO",IF(AND(AS80&gt;3600,AS80&lt;=4800),"ALTO",IF(AND(AS80&gt;4800,AS80&lt;=10000),"CATASTRÓFICO")))))</f>
        <v>BAJO</v>
      </c>
      <c r="AS80" s="126">
        <f t="shared" ref="AS80" si="26">(AP80*AQ80)*10000</f>
        <v>0</v>
      </c>
    </row>
    <row r="81" spans="1:45" hidden="1" x14ac:dyDescent="0.35">
      <c r="A81" s="112"/>
      <c r="B81" s="115"/>
      <c r="C81" s="115"/>
      <c r="D81" s="115"/>
      <c r="E81" s="115"/>
      <c r="F81" s="115"/>
      <c r="G81" s="115"/>
      <c r="H81" s="115"/>
      <c r="I81" s="115"/>
      <c r="J81" s="115"/>
      <c r="K81" s="115"/>
      <c r="L81" s="115"/>
      <c r="M81" s="115"/>
      <c r="N81" s="97"/>
      <c r="O81" s="97"/>
      <c r="P81" s="100"/>
      <c r="Q81" s="100"/>
      <c r="R81" s="106"/>
      <c r="S81" s="109"/>
      <c r="T81" s="174"/>
      <c r="U81" s="30"/>
      <c r="V81" s="31"/>
      <c r="W81" s="31"/>
      <c r="X81" s="31"/>
      <c r="Y81" s="31"/>
      <c r="Z81" s="31"/>
      <c r="AA81" s="31"/>
      <c r="AB81" s="31"/>
      <c r="AC81" s="31"/>
      <c r="AD81" s="31"/>
      <c r="AE81" s="31"/>
      <c r="AF81" s="31"/>
      <c r="AG81" s="31"/>
      <c r="AH81" s="31"/>
      <c r="AI81" s="31"/>
      <c r="AJ81" s="31"/>
      <c r="AK81" s="31"/>
      <c r="AL81" s="31"/>
      <c r="AM81" s="31"/>
      <c r="AN81" s="32">
        <f t="shared" si="20"/>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0"/>
      <c r="R82" s="106"/>
      <c r="S82" s="109"/>
      <c r="T82" s="174"/>
      <c r="U82" s="34"/>
      <c r="V82" s="31"/>
      <c r="W82" s="31"/>
      <c r="X82" s="31"/>
      <c r="Y82" s="31"/>
      <c r="Z82" s="31"/>
      <c r="AA82" s="31"/>
      <c r="AB82" s="31"/>
      <c r="AC82" s="31"/>
      <c r="AD82" s="31"/>
      <c r="AE82" s="31"/>
      <c r="AF82" s="31"/>
      <c r="AG82" s="31"/>
      <c r="AH82" s="31"/>
      <c r="AI82" s="31"/>
      <c r="AJ82" s="31"/>
      <c r="AK82" s="31"/>
      <c r="AL82" s="31"/>
      <c r="AM82" s="31"/>
      <c r="AN82" s="32">
        <f t="shared" si="20"/>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0"/>
      <c r="R83" s="106"/>
      <c r="S83" s="109"/>
      <c r="T83" s="174"/>
      <c r="U83" s="34"/>
      <c r="V83" s="31"/>
      <c r="W83" s="31"/>
      <c r="X83" s="31"/>
      <c r="Y83" s="31"/>
      <c r="Z83" s="31"/>
      <c r="AA83" s="31"/>
      <c r="AB83" s="31"/>
      <c r="AC83" s="31"/>
      <c r="AD83" s="31"/>
      <c r="AE83" s="31"/>
      <c r="AF83" s="31"/>
      <c r="AG83" s="31"/>
      <c r="AH83" s="31"/>
      <c r="AI83" s="31"/>
      <c r="AJ83" s="31"/>
      <c r="AK83" s="31"/>
      <c r="AL83" s="31"/>
      <c r="AM83" s="31"/>
      <c r="AN83" s="32">
        <f t="shared" si="20"/>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0"/>
      <c r="R84" s="106"/>
      <c r="S84" s="109"/>
      <c r="T84" s="174"/>
      <c r="U84" s="30"/>
      <c r="V84" s="31"/>
      <c r="W84" s="31"/>
      <c r="X84" s="31"/>
      <c r="Y84" s="31"/>
      <c r="Z84" s="31"/>
      <c r="AA84" s="31"/>
      <c r="AB84" s="31"/>
      <c r="AC84" s="31"/>
      <c r="AD84" s="31"/>
      <c r="AE84" s="31"/>
      <c r="AF84" s="31"/>
      <c r="AG84" s="31"/>
      <c r="AH84" s="31"/>
      <c r="AI84" s="31"/>
      <c r="AJ84" s="31"/>
      <c r="AK84" s="31"/>
      <c r="AL84" s="31"/>
      <c r="AM84" s="31"/>
      <c r="AN84" s="32">
        <f t="shared" si="20"/>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0"/>
      <c r="R85" s="106"/>
      <c r="S85" s="109"/>
      <c r="T85" s="174"/>
      <c r="U85" s="30"/>
      <c r="V85" s="31"/>
      <c r="W85" s="31"/>
      <c r="X85" s="31"/>
      <c r="Y85" s="31"/>
      <c r="Z85" s="31"/>
      <c r="AA85" s="31"/>
      <c r="AB85" s="31"/>
      <c r="AC85" s="31"/>
      <c r="AD85" s="31"/>
      <c r="AE85" s="31"/>
      <c r="AF85" s="31"/>
      <c r="AG85" s="31"/>
      <c r="AH85" s="31"/>
      <c r="AI85" s="31"/>
      <c r="AJ85" s="31"/>
      <c r="AK85" s="31"/>
      <c r="AL85" s="31"/>
      <c r="AM85" s="31"/>
      <c r="AN85" s="32">
        <f t="shared" si="20"/>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0"/>
      <c r="R86" s="106"/>
      <c r="S86" s="109"/>
      <c r="T86" s="174"/>
      <c r="U86" s="30"/>
      <c r="V86" s="31"/>
      <c r="W86" s="31"/>
      <c r="X86" s="31"/>
      <c r="Y86" s="31"/>
      <c r="Z86" s="31"/>
      <c r="AA86" s="31"/>
      <c r="AB86" s="31"/>
      <c r="AC86" s="31"/>
      <c r="AD86" s="31"/>
      <c r="AE86" s="31"/>
      <c r="AF86" s="31"/>
      <c r="AG86" s="31"/>
      <c r="AH86" s="31"/>
      <c r="AI86" s="31"/>
      <c r="AJ86" s="31"/>
      <c r="AK86" s="31"/>
      <c r="AL86" s="31"/>
      <c r="AM86" s="31"/>
      <c r="AN86" s="32">
        <f t="shared" si="20"/>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0"/>
      <c r="R87" s="106"/>
      <c r="S87" s="109"/>
      <c r="T87" s="174"/>
      <c r="U87" s="30"/>
      <c r="V87" s="31"/>
      <c r="W87" s="31"/>
      <c r="X87" s="31"/>
      <c r="Y87" s="31"/>
      <c r="Z87" s="31"/>
      <c r="AA87" s="31"/>
      <c r="AB87" s="31"/>
      <c r="AC87" s="31"/>
      <c r="AD87" s="31"/>
      <c r="AE87" s="31"/>
      <c r="AF87" s="31"/>
      <c r="AG87" s="31"/>
      <c r="AH87" s="31"/>
      <c r="AI87" s="31"/>
      <c r="AJ87" s="31"/>
      <c r="AK87" s="31"/>
      <c r="AL87" s="31"/>
      <c r="AM87" s="31"/>
      <c r="AN87" s="32">
        <f t="shared" si="20"/>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0"/>
      <c r="R88" s="106"/>
      <c r="S88" s="109"/>
      <c r="T88" s="174"/>
      <c r="U88" s="30"/>
      <c r="V88" s="31"/>
      <c r="W88" s="31"/>
      <c r="X88" s="31"/>
      <c r="Y88" s="31"/>
      <c r="Z88" s="31"/>
      <c r="AA88" s="31"/>
      <c r="AB88" s="31"/>
      <c r="AC88" s="31"/>
      <c r="AD88" s="31"/>
      <c r="AE88" s="31"/>
      <c r="AF88" s="31"/>
      <c r="AG88" s="31"/>
      <c r="AH88" s="31"/>
      <c r="AI88" s="31"/>
      <c r="AJ88" s="31"/>
      <c r="AK88" s="31"/>
      <c r="AL88" s="31"/>
      <c r="AM88" s="31"/>
      <c r="AN88" s="32">
        <f t="shared" si="20"/>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0"/>
      <c r="R89" s="106"/>
      <c r="S89" s="109"/>
      <c r="T89" s="174"/>
      <c r="U89" s="30"/>
      <c r="V89" s="31"/>
      <c r="W89" s="31"/>
      <c r="X89" s="31"/>
      <c r="Y89" s="31"/>
      <c r="Z89" s="31"/>
      <c r="AA89" s="31"/>
      <c r="AB89" s="31"/>
      <c r="AC89" s="31"/>
      <c r="AD89" s="31"/>
      <c r="AE89" s="31"/>
      <c r="AF89" s="31"/>
      <c r="AG89" s="31"/>
      <c r="AH89" s="31"/>
      <c r="AI89" s="31"/>
      <c r="AJ89" s="31"/>
      <c r="AK89" s="31"/>
      <c r="AL89" s="31"/>
      <c r="AM89" s="31"/>
      <c r="AN89" s="32">
        <f t="shared" si="20"/>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0"/>
      <c r="R90" s="106"/>
      <c r="S90" s="109"/>
      <c r="T90" s="174"/>
      <c r="U90" s="30"/>
      <c r="V90" s="31"/>
      <c r="W90" s="31"/>
      <c r="X90" s="31"/>
      <c r="Y90" s="31"/>
      <c r="Z90" s="31"/>
      <c r="AA90" s="31"/>
      <c r="AB90" s="31"/>
      <c r="AC90" s="31"/>
      <c r="AD90" s="31"/>
      <c r="AE90" s="31"/>
      <c r="AF90" s="31"/>
      <c r="AG90" s="31"/>
      <c r="AH90" s="31"/>
      <c r="AI90" s="31"/>
      <c r="AJ90" s="31"/>
      <c r="AK90" s="31"/>
      <c r="AL90" s="31"/>
      <c r="AM90" s="31"/>
      <c r="AN90" s="32">
        <f t="shared" si="20"/>
        <v>0</v>
      </c>
      <c r="AO90" s="33"/>
      <c r="AP90" s="121"/>
      <c r="AQ90" s="124"/>
      <c r="AR90" s="106"/>
      <c r="AS90" s="127"/>
    </row>
    <row r="91" spans="1:45" hidden="1" x14ac:dyDescent="0.35">
      <c r="A91" s="112"/>
      <c r="B91" s="115"/>
      <c r="C91" s="115"/>
      <c r="D91" s="115"/>
      <c r="E91" s="115"/>
      <c r="F91" s="115"/>
      <c r="G91" s="115"/>
      <c r="H91" s="115"/>
      <c r="I91" s="115"/>
      <c r="J91" s="115"/>
      <c r="K91" s="115"/>
      <c r="L91" s="115"/>
      <c r="M91" s="115"/>
      <c r="N91" s="97"/>
      <c r="O91" s="97"/>
      <c r="P91" s="100"/>
      <c r="Q91" s="100"/>
      <c r="R91" s="106"/>
      <c r="S91" s="109"/>
      <c r="T91" s="174"/>
      <c r="U91" s="30"/>
      <c r="V91" s="31"/>
      <c r="W91" s="31"/>
      <c r="X91" s="31"/>
      <c r="Y91" s="31"/>
      <c r="Z91" s="31"/>
      <c r="AA91" s="31"/>
      <c r="AB91" s="31"/>
      <c r="AC91" s="31"/>
      <c r="AD91" s="31"/>
      <c r="AE91" s="31"/>
      <c r="AF91" s="31"/>
      <c r="AG91" s="31"/>
      <c r="AH91" s="31"/>
      <c r="AI91" s="31"/>
      <c r="AJ91" s="31"/>
      <c r="AK91" s="31"/>
      <c r="AL91" s="31"/>
      <c r="AM91" s="31"/>
      <c r="AN91" s="32">
        <f t="shared" si="20"/>
        <v>0</v>
      </c>
      <c r="AO91" s="33"/>
      <c r="AP91" s="121"/>
      <c r="AQ91" s="124"/>
      <c r="AR91" s="106"/>
      <c r="AS91" s="127"/>
    </row>
    <row r="92" spans="1:45" hidden="1" x14ac:dyDescent="0.35">
      <c r="A92" s="112"/>
      <c r="B92" s="115"/>
      <c r="C92" s="115"/>
      <c r="D92" s="115"/>
      <c r="E92" s="115"/>
      <c r="F92" s="115"/>
      <c r="G92" s="115"/>
      <c r="H92" s="115"/>
      <c r="I92" s="115"/>
      <c r="J92" s="115"/>
      <c r="K92" s="115"/>
      <c r="L92" s="115"/>
      <c r="M92" s="115"/>
      <c r="N92" s="97"/>
      <c r="O92" s="97"/>
      <c r="P92" s="100"/>
      <c r="Q92" s="100"/>
      <c r="R92" s="106"/>
      <c r="S92" s="109"/>
      <c r="T92" s="174"/>
      <c r="U92" s="30"/>
      <c r="V92" s="31"/>
      <c r="W92" s="31"/>
      <c r="X92" s="31"/>
      <c r="Y92" s="31"/>
      <c r="Z92" s="31"/>
      <c r="AA92" s="31"/>
      <c r="AB92" s="31"/>
      <c r="AC92" s="31"/>
      <c r="AD92" s="31"/>
      <c r="AE92" s="31"/>
      <c r="AF92" s="31"/>
      <c r="AG92" s="31"/>
      <c r="AH92" s="31"/>
      <c r="AI92" s="31"/>
      <c r="AJ92" s="31"/>
      <c r="AK92" s="31"/>
      <c r="AL92" s="31"/>
      <c r="AM92" s="31"/>
      <c r="AN92" s="32">
        <f t="shared" si="20"/>
        <v>0</v>
      </c>
      <c r="AO92" s="33"/>
      <c r="AP92" s="121"/>
      <c r="AQ92" s="124"/>
      <c r="AR92" s="106"/>
      <c r="AS92" s="127"/>
    </row>
    <row r="93" spans="1:45" ht="18.600000000000001" hidden="1" thickBot="1" x14ac:dyDescent="0.4">
      <c r="A93" s="113"/>
      <c r="B93" s="116"/>
      <c r="C93" s="116"/>
      <c r="D93" s="116"/>
      <c r="E93" s="116"/>
      <c r="F93" s="116"/>
      <c r="G93" s="116"/>
      <c r="H93" s="116"/>
      <c r="I93" s="116"/>
      <c r="J93" s="116"/>
      <c r="K93" s="116"/>
      <c r="L93" s="116"/>
      <c r="M93" s="116"/>
      <c r="N93" s="98"/>
      <c r="O93" s="98"/>
      <c r="P93" s="101"/>
      <c r="Q93" s="101"/>
      <c r="R93" s="107"/>
      <c r="S93" s="110"/>
      <c r="T93" s="175"/>
      <c r="U93" s="40"/>
      <c r="V93" s="31"/>
      <c r="W93" s="31"/>
      <c r="X93" s="31"/>
      <c r="Y93" s="31"/>
      <c r="Z93" s="31"/>
      <c r="AA93" s="31"/>
      <c r="AB93" s="41"/>
      <c r="AC93" s="41"/>
      <c r="AD93" s="41"/>
      <c r="AE93" s="41"/>
      <c r="AF93" s="41"/>
      <c r="AG93" s="41"/>
      <c r="AH93" s="41"/>
      <c r="AI93" s="41"/>
      <c r="AJ93" s="41"/>
      <c r="AK93" s="41"/>
      <c r="AL93" s="41"/>
      <c r="AM93" s="41"/>
      <c r="AN93" s="42">
        <f t="shared" si="20"/>
        <v>0</v>
      </c>
      <c r="AO93" s="39"/>
      <c r="AP93" s="122"/>
      <c r="AQ93" s="125"/>
      <c r="AR93" s="107"/>
      <c r="AS93" s="128"/>
    </row>
    <row r="94" spans="1:45" ht="19.5" hidden="1" customHeight="1" x14ac:dyDescent="0.35">
      <c r="A94" s="111"/>
      <c r="B94" s="114"/>
      <c r="C94" s="114"/>
      <c r="D94" s="114"/>
      <c r="E94" s="114"/>
      <c r="F94" s="114"/>
      <c r="G94" s="114"/>
      <c r="H94" s="114"/>
      <c r="I94" s="114"/>
      <c r="J94" s="114"/>
      <c r="K94" s="114"/>
      <c r="L94" s="114"/>
      <c r="M94" s="114"/>
      <c r="N94" s="96"/>
      <c r="O94" s="96"/>
      <c r="P94" s="99"/>
      <c r="Q94" s="99"/>
      <c r="R94" s="105" t="str">
        <f t="shared" ref="R94" si="27">IF(S94&lt;=1600,"BAJO",(IF(AND(S94&gt;1600,S94&lt;=3600),"MODERADO",IF(AND(S94&gt;3600,S94&lt;=4800),"ALTO",IF(AND(S94&gt;4800,S94&lt;=10000),"EXTREMO")))))</f>
        <v>BAJO</v>
      </c>
      <c r="S94" s="108">
        <f t="shared" ref="S94" si="28">(P94*Q94)*10000</f>
        <v>0</v>
      </c>
      <c r="T94" s="173"/>
      <c r="U94" s="36"/>
      <c r="V94" s="31"/>
      <c r="W94" s="31"/>
      <c r="X94" s="31"/>
      <c r="Y94" s="31"/>
      <c r="Z94" s="31"/>
      <c r="AA94" s="31"/>
      <c r="AB94" s="37"/>
      <c r="AC94" s="37"/>
      <c r="AD94" s="37"/>
      <c r="AE94" s="37"/>
      <c r="AF94" s="37"/>
      <c r="AG94" s="37"/>
      <c r="AH94" s="37"/>
      <c r="AI94" s="37"/>
      <c r="AJ94" s="37"/>
      <c r="AK94" s="37"/>
      <c r="AL94" s="37"/>
      <c r="AM94" s="37"/>
      <c r="AN94" s="38">
        <f t="shared" si="20"/>
        <v>0</v>
      </c>
      <c r="AO94" s="35"/>
      <c r="AP94" s="120">
        <f t="shared" ref="AP94" si="29">P94*(1-AN94)*(1-AN95)*(1-AN96)*(1-AN97)*(1-AN98)*(1-AN99)*(1-AN100)*(1-AN101)*(1-AN102)*(1-AN103)*(1-AN104)*(1-AN105)*(1-AN106)*(1-AN107)</f>
        <v>0</v>
      </c>
      <c r="AQ94" s="123">
        <f t="shared" ref="AQ94" si="30">Q94</f>
        <v>0</v>
      </c>
      <c r="AR94" s="105" t="str">
        <f t="shared" ref="AR94" si="31">IF(AS94&lt;=1600,"BAJO",(IF(AND(AS94&gt;1600,AS94&lt;=3600),"MODERADO",IF(AND(AS94&gt;3600,AS94&lt;=4800),"ALTO",IF(AND(AS94&gt;4800,AS94&lt;=10000),"CATASTRÓFICO")))))</f>
        <v>BAJO</v>
      </c>
      <c r="AS94" s="126">
        <f t="shared" ref="AS94" si="32">(AP94*AQ94)*10000</f>
        <v>0</v>
      </c>
    </row>
    <row r="95" spans="1:45" hidden="1" x14ac:dyDescent="0.35">
      <c r="A95" s="112"/>
      <c r="B95" s="115"/>
      <c r="C95" s="115"/>
      <c r="D95" s="115"/>
      <c r="E95" s="115"/>
      <c r="F95" s="115"/>
      <c r="G95" s="115"/>
      <c r="H95" s="115"/>
      <c r="I95" s="115"/>
      <c r="J95" s="115"/>
      <c r="K95" s="115"/>
      <c r="L95" s="115"/>
      <c r="M95" s="115"/>
      <c r="N95" s="97"/>
      <c r="O95" s="97"/>
      <c r="P95" s="100"/>
      <c r="Q95" s="100"/>
      <c r="R95" s="106"/>
      <c r="S95" s="109"/>
      <c r="T95" s="174"/>
      <c r="U95" s="30"/>
      <c r="V95" s="31"/>
      <c r="W95" s="31"/>
      <c r="X95" s="31"/>
      <c r="Y95" s="31"/>
      <c r="Z95" s="31"/>
      <c r="AA95" s="31"/>
      <c r="AB95" s="31"/>
      <c r="AC95" s="31"/>
      <c r="AD95" s="31"/>
      <c r="AE95" s="31"/>
      <c r="AF95" s="31"/>
      <c r="AG95" s="31"/>
      <c r="AH95" s="31"/>
      <c r="AI95" s="31"/>
      <c r="AJ95" s="31"/>
      <c r="AK95" s="31"/>
      <c r="AL95" s="31"/>
      <c r="AM95" s="31"/>
      <c r="AN95" s="32">
        <f t="shared" si="20"/>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0"/>
      <c r="R96" s="106"/>
      <c r="S96" s="109"/>
      <c r="T96" s="174"/>
      <c r="U96" s="34"/>
      <c r="V96" s="31"/>
      <c r="W96" s="31"/>
      <c r="X96" s="31"/>
      <c r="Y96" s="31"/>
      <c r="Z96" s="31"/>
      <c r="AA96" s="31"/>
      <c r="AB96" s="31"/>
      <c r="AC96" s="31"/>
      <c r="AD96" s="31"/>
      <c r="AE96" s="31"/>
      <c r="AF96" s="31"/>
      <c r="AG96" s="31"/>
      <c r="AH96" s="31"/>
      <c r="AI96" s="31"/>
      <c r="AJ96" s="31"/>
      <c r="AK96" s="31"/>
      <c r="AL96" s="31"/>
      <c r="AM96" s="31"/>
      <c r="AN96" s="32">
        <f t="shared" si="20"/>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0"/>
      <c r="R97" s="106"/>
      <c r="S97" s="109"/>
      <c r="T97" s="174"/>
      <c r="U97" s="34"/>
      <c r="V97" s="31"/>
      <c r="W97" s="31"/>
      <c r="X97" s="31"/>
      <c r="Y97" s="31"/>
      <c r="Z97" s="31"/>
      <c r="AA97" s="31"/>
      <c r="AB97" s="31"/>
      <c r="AC97" s="31"/>
      <c r="AD97" s="31"/>
      <c r="AE97" s="31"/>
      <c r="AF97" s="31"/>
      <c r="AG97" s="31"/>
      <c r="AH97" s="31"/>
      <c r="AI97" s="31"/>
      <c r="AJ97" s="31"/>
      <c r="AK97" s="31"/>
      <c r="AL97" s="31"/>
      <c r="AM97" s="31"/>
      <c r="AN97" s="32">
        <f t="shared" si="20"/>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0"/>
      <c r="R98" s="106"/>
      <c r="S98" s="109"/>
      <c r="T98" s="174"/>
      <c r="U98" s="30"/>
      <c r="V98" s="31"/>
      <c r="W98" s="31"/>
      <c r="X98" s="31"/>
      <c r="Y98" s="31"/>
      <c r="Z98" s="31"/>
      <c r="AA98" s="31"/>
      <c r="AB98" s="31"/>
      <c r="AC98" s="31"/>
      <c r="AD98" s="31"/>
      <c r="AE98" s="31"/>
      <c r="AF98" s="31"/>
      <c r="AG98" s="31"/>
      <c r="AH98" s="31"/>
      <c r="AI98" s="31"/>
      <c r="AJ98" s="31"/>
      <c r="AK98" s="31"/>
      <c r="AL98" s="31"/>
      <c r="AM98" s="31"/>
      <c r="AN98" s="32">
        <f t="shared" si="20"/>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0"/>
      <c r="R99" s="106"/>
      <c r="S99" s="109"/>
      <c r="T99" s="174"/>
      <c r="U99" s="30"/>
      <c r="V99" s="31"/>
      <c r="W99" s="31"/>
      <c r="X99" s="31"/>
      <c r="Y99" s="31"/>
      <c r="Z99" s="31"/>
      <c r="AA99" s="31"/>
      <c r="AB99" s="31"/>
      <c r="AC99" s="31"/>
      <c r="AD99" s="31"/>
      <c r="AE99" s="31"/>
      <c r="AF99" s="31"/>
      <c r="AG99" s="31"/>
      <c r="AH99" s="31"/>
      <c r="AI99" s="31"/>
      <c r="AJ99" s="31"/>
      <c r="AK99" s="31"/>
      <c r="AL99" s="31"/>
      <c r="AM99" s="31"/>
      <c r="AN99" s="32">
        <f t="shared" si="20"/>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0"/>
      <c r="R100" s="106"/>
      <c r="S100" s="109"/>
      <c r="T100" s="174"/>
      <c r="U100" s="30"/>
      <c r="V100" s="31"/>
      <c r="W100" s="31"/>
      <c r="X100" s="31"/>
      <c r="Y100" s="31"/>
      <c r="Z100" s="31"/>
      <c r="AA100" s="31"/>
      <c r="AB100" s="31"/>
      <c r="AC100" s="31"/>
      <c r="AD100" s="31"/>
      <c r="AE100" s="31"/>
      <c r="AF100" s="31"/>
      <c r="AG100" s="31"/>
      <c r="AH100" s="31"/>
      <c r="AI100" s="31"/>
      <c r="AJ100" s="31"/>
      <c r="AK100" s="31"/>
      <c r="AL100" s="31"/>
      <c r="AM100" s="31"/>
      <c r="AN100" s="32">
        <f t="shared" si="20"/>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0"/>
      <c r="R101" s="106"/>
      <c r="S101" s="109"/>
      <c r="T101" s="174"/>
      <c r="U101" s="30"/>
      <c r="V101" s="31"/>
      <c r="W101" s="31"/>
      <c r="X101" s="31"/>
      <c r="Y101" s="31"/>
      <c r="Z101" s="31"/>
      <c r="AA101" s="31"/>
      <c r="AB101" s="31"/>
      <c r="AC101" s="31"/>
      <c r="AD101" s="31"/>
      <c r="AE101" s="31"/>
      <c r="AF101" s="31"/>
      <c r="AG101" s="31"/>
      <c r="AH101" s="31"/>
      <c r="AI101" s="31"/>
      <c r="AJ101" s="31"/>
      <c r="AK101" s="31"/>
      <c r="AL101" s="31"/>
      <c r="AM101" s="31"/>
      <c r="AN101" s="32">
        <f t="shared" si="20"/>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0"/>
      <c r="R102" s="106"/>
      <c r="S102" s="109"/>
      <c r="T102" s="174"/>
      <c r="U102" s="30"/>
      <c r="V102" s="31"/>
      <c r="W102" s="31"/>
      <c r="X102" s="31"/>
      <c r="Y102" s="31"/>
      <c r="Z102" s="31"/>
      <c r="AA102" s="31"/>
      <c r="AB102" s="31"/>
      <c r="AC102" s="31"/>
      <c r="AD102" s="31"/>
      <c r="AE102" s="31"/>
      <c r="AF102" s="31"/>
      <c r="AG102" s="31"/>
      <c r="AH102" s="31"/>
      <c r="AI102" s="31"/>
      <c r="AJ102" s="31"/>
      <c r="AK102" s="31"/>
      <c r="AL102" s="31"/>
      <c r="AM102" s="31"/>
      <c r="AN102" s="32">
        <f t="shared" si="20"/>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0"/>
      <c r="R103" s="106"/>
      <c r="S103" s="109"/>
      <c r="T103" s="174"/>
      <c r="U103" s="30"/>
      <c r="V103" s="31"/>
      <c r="W103" s="31"/>
      <c r="X103" s="31"/>
      <c r="Y103" s="31"/>
      <c r="Z103" s="31"/>
      <c r="AA103" s="31"/>
      <c r="AB103" s="31"/>
      <c r="AC103" s="31"/>
      <c r="AD103" s="31"/>
      <c r="AE103" s="31"/>
      <c r="AF103" s="31"/>
      <c r="AG103" s="31"/>
      <c r="AH103" s="31"/>
      <c r="AI103" s="31"/>
      <c r="AJ103" s="31"/>
      <c r="AK103" s="31"/>
      <c r="AL103" s="31"/>
      <c r="AM103" s="31"/>
      <c r="AN103" s="32">
        <f t="shared" si="20"/>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0"/>
      <c r="R104" s="106"/>
      <c r="S104" s="109"/>
      <c r="T104" s="174"/>
      <c r="U104" s="30"/>
      <c r="V104" s="31"/>
      <c r="W104" s="31"/>
      <c r="X104" s="31"/>
      <c r="Y104" s="31"/>
      <c r="Z104" s="31"/>
      <c r="AA104" s="31"/>
      <c r="AB104" s="31"/>
      <c r="AC104" s="31"/>
      <c r="AD104" s="31"/>
      <c r="AE104" s="31"/>
      <c r="AF104" s="31"/>
      <c r="AG104" s="31"/>
      <c r="AH104" s="31"/>
      <c r="AI104" s="31"/>
      <c r="AJ104" s="31"/>
      <c r="AK104" s="31"/>
      <c r="AL104" s="31"/>
      <c r="AM104" s="31"/>
      <c r="AN104" s="32">
        <f t="shared" si="20"/>
        <v>0</v>
      </c>
      <c r="AO104" s="33"/>
      <c r="AP104" s="121"/>
      <c r="AQ104" s="124"/>
      <c r="AR104" s="106"/>
      <c r="AS104" s="127"/>
    </row>
    <row r="105" spans="1:45" hidden="1" x14ac:dyDescent="0.35">
      <c r="A105" s="112"/>
      <c r="B105" s="115"/>
      <c r="C105" s="115"/>
      <c r="D105" s="115"/>
      <c r="E105" s="115"/>
      <c r="F105" s="115"/>
      <c r="G105" s="115"/>
      <c r="H105" s="115"/>
      <c r="I105" s="115"/>
      <c r="J105" s="115"/>
      <c r="K105" s="115"/>
      <c r="L105" s="115"/>
      <c r="M105" s="115"/>
      <c r="N105" s="97"/>
      <c r="O105" s="97"/>
      <c r="P105" s="100"/>
      <c r="Q105" s="100"/>
      <c r="R105" s="106"/>
      <c r="S105" s="109"/>
      <c r="T105" s="174"/>
      <c r="U105" s="30"/>
      <c r="V105" s="31"/>
      <c r="W105" s="31"/>
      <c r="X105" s="31"/>
      <c r="Y105" s="31"/>
      <c r="Z105" s="31"/>
      <c r="AA105" s="31"/>
      <c r="AB105" s="31"/>
      <c r="AC105" s="31"/>
      <c r="AD105" s="31"/>
      <c r="AE105" s="31"/>
      <c r="AF105" s="31"/>
      <c r="AG105" s="31"/>
      <c r="AH105" s="31"/>
      <c r="AI105" s="31"/>
      <c r="AJ105" s="31"/>
      <c r="AK105" s="31"/>
      <c r="AL105" s="31"/>
      <c r="AM105" s="31"/>
      <c r="AN105" s="32">
        <f t="shared" si="20"/>
        <v>0</v>
      </c>
      <c r="AO105" s="33"/>
      <c r="AP105" s="121"/>
      <c r="AQ105" s="124"/>
      <c r="AR105" s="106"/>
      <c r="AS105" s="127"/>
    </row>
    <row r="106" spans="1:45" hidden="1" x14ac:dyDescent="0.35">
      <c r="A106" s="112"/>
      <c r="B106" s="115"/>
      <c r="C106" s="115"/>
      <c r="D106" s="115"/>
      <c r="E106" s="115"/>
      <c r="F106" s="115"/>
      <c r="G106" s="115"/>
      <c r="H106" s="115"/>
      <c r="I106" s="115"/>
      <c r="J106" s="115"/>
      <c r="K106" s="115"/>
      <c r="L106" s="115"/>
      <c r="M106" s="115"/>
      <c r="N106" s="97"/>
      <c r="O106" s="97"/>
      <c r="P106" s="100"/>
      <c r="Q106" s="100"/>
      <c r="R106" s="106"/>
      <c r="S106" s="109"/>
      <c r="T106" s="174"/>
      <c r="U106" s="30"/>
      <c r="V106" s="31"/>
      <c r="W106" s="31"/>
      <c r="X106" s="31"/>
      <c r="Y106" s="31"/>
      <c r="Z106" s="31"/>
      <c r="AA106" s="31"/>
      <c r="AB106" s="31"/>
      <c r="AC106" s="31"/>
      <c r="AD106" s="31"/>
      <c r="AE106" s="31"/>
      <c r="AF106" s="31"/>
      <c r="AG106" s="31"/>
      <c r="AH106" s="31"/>
      <c r="AI106" s="31"/>
      <c r="AJ106" s="31"/>
      <c r="AK106" s="31"/>
      <c r="AL106" s="31"/>
      <c r="AM106" s="31"/>
      <c r="AN106" s="32">
        <f t="shared" si="20"/>
        <v>0</v>
      </c>
      <c r="AO106" s="33"/>
      <c r="AP106" s="121"/>
      <c r="AQ106" s="124"/>
      <c r="AR106" s="106"/>
      <c r="AS106" s="127"/>
    </row>
    <row r="107" spans="1:45" ht="18.600000000000001" hidden="1" thickBot="1" x14ac:dyDescent="0.4">
      <c r="A107" s="113"/>
      <c r="B107" s="116"/>
      <c r="C107" s="116"/>
      <c r="D107" s="116"/>
      <c r="E107" s="116"/>
      <c r="F107" s="116"/>
      <c r="G107" s="116"/>
      <c r="H107" s="116"/>
      <c r="I107" s="116"/>
      <c r="J107" s="116"/>
      <c r="K107" s="116"/>
      <c r="L107" s="116"/>
      <c r="M107" s="116"/>
      <c r="N107" s="98"/>
      <c r="O107" s="98"/>
      <c r="P107" s="101"/>
      <c r="Q107" s="101"/>
      <c r="R107" s="107"/>
      <c r="S107" s="110"/>
      <c r="T107" s="175"/>
      <c r="U107" s="40"/>
      <c r="V107" s="31"/>
      <c r="W107" s="31"/>
      <c r="X107" s="31"/>
      <c r="Y107" s="31"/>
      <c r="Z107" s="31"/>
      <c r="AA107" s="31"/>
      <c r="AB107" s="41"/>
      <c r="AC107" s="41"/>
      <c r="AD107" s="41"/>
      <c r="AE107" s="41"/>
      <c r="AF107" s="41"/>
      <c r="AG107" s="41"/>
      <c r="AH107" s="41"/>
      <c r="AI107" s="41"/>
      <c r="AJ107" s="41"/>
      <c r="AK107" s="41"/>
      <c r="AL107" s="41"/>
      <c r="AM107" s="41"/>
      <c r="AN107" s="42">
        <f t="shared" si="20"/>
        <v>0</v>
      </c>
      <c r="AO107" s="39"/>
      <c r="AP107" s="122"/>
      <c r="AQ107" s="125"/>
      <c r="AR107" s="107"/>
      <c r="AS107" s="128"/>
    </row>
    <row r="108" spans="1:45" ht="19.5" hidden="1" customHeight="1" x14ac:dyDescent="0.35">
      <c r="A108" s="111"/>
      <c r="B108" s="114"/>
      <c r="C108" s="114"/>
      <c r="D108" s="114"/>
      <c r="E108" s="114"/>
      <c r="F108" s="114"/>
      <c r="G108" s="114"/>
      <c r="H108" s="114"/>
      <c r="I108" s="114"/>
      <c r="J108" s="114"/>
      <c r="K108" s="114"/>
      <c r="L108" s="114"/>
      <c r="M108" s="114"/>
      <c r="N108" s="96"/>
      <c r="O108" s="96"/>
      <c r="P108" s="99"/>
      <c r="Q108" s="99"/>
      <c r="R108" s="105" t="str">
        <f t="shared" ref="R108" si="33">IF(S108&lt;=1600,"BAJO",(IF(AND(S108&gt;1600,S108&lt;=3600),"MODERADO",IF(AND(S108&gt;3600,S108&lt;=4800),"ALTO",IF(AND(S108&gt;4800,S108&lt;=10000),"EXTREMO")))))</f>
        <v>BAJO</v>
      </c>
      <c r="S108" s="108">
        <f t="shared" ref="S108" si="34">(P108*Q108)*10000</f>
        <v>0</v>
      </c>
      <c r="T108" s="173"/>
      <c r="U108" s="36"/>
      <c r="V108" s="31"/>
      <c r="W108" s="31"/>
      <c r="X108" s="31"/>
      <c r="Y108" s="31"/>
      <c r="Z108" s="31"/>
      <c r="AA108" s="31"/>
      <c r="AB108" s="37"/>
      <c r="AC108" s="37"/>
      <c r="AD108" s="37"/>
      <c r="AE108" s="37"/>
      <c r="AF108" s="37"/>
      <c r="AG108" s="37"/>
      <c r="AH108" s="37"/>
      <c r="AI108" s="37"/>
      <c r="AJ108" s="37"/>
      <c r="AK108" s="37"/>
      <c r="AL108" s="37"/>
      <c r="AM108" s="37"/>
      <c r="AN108" s="38">
        <f t="shared" si="20"/>
        <v>0</v>
      </c>
      <c r="AO108" s="35"/>
      <c r="AP108" s="120">
        <f t="shared" ref="AP108" si="35">P108*(1-AN108)*(1-AN109)*(1-AN110)*(1-AN111)*(1-AN112)*(1-AN113)*(1-AN114)*(1-AN115)*(1-AN116)*(1-AN117)*(1-AN118)*(1-AN119)*(1-AN120)*(1-AN121)</f>
        <v>0</v>
      </c>
      <c r="AQ108" s="123">
        <f t="shared" ref="AQ108" si="36">Q108</f>
        <v>0</v>
      </c>
      <c r="AR108" s="105" t="str">
        <f t="shared" ref="AR108" si="37">IF(AS108&lt;=1600,"BAJO",(IF(AND(AS108&gt;1600,AS108&lt;=3600),"MODERADO",IF(AND(AS108&gt;3600,AS108&lt;=4800),"ALTO",IF(AND(AS108&gt;4800,AS108&lt;=10000),"CATASTRÓFICO")))))</f>
        <v>BAJO</v>
      </c>
      <c r="AS108" s="126">
        <f t="shared" ref="AS108" si="38">(AP108*AQ108)*10000</f>
        <v>0</v>
      </c>
    </row>
    <row r="109" spans="1:45" hidden="1" x14ac:dyDescent="0.35">
      <c r="A109" s="112"/>
      <c r="B109" s="115"/>
      <c r="C109" s="115"/>
      <c r="D109" s="115"/>
      <c r="E109" s="115"/>
      <c r="F109" s="115"/>
      <c r="G109" s="115"/>
      <c r="H109" s="115"/>
      <c r="I109" s="115"/>
      <c r="J109" s="115"/>
      <c r="K109" s="115"/>
      <c r="L109" s="115"/>
      <c r="M109" s="115"/>
      <c r="N109" s="97"/>
      <c r="O109" s="97"/>
      <c r="P109" s="100"/>
      <c r="Q109" s="100"/>
      <c r="R109" s="106"/>
      <c r="S109" s="109"/>
      <c r="T109" s="174"/>
      <c r="U109" s="30"/>
      <c r="V109" s="31"/>
      <c r="W109" s="31"/>
      <c r="X109" s="31"/>
      <c r="Y109" s="31"/>
      <c r="Z109" s="31"/>
      <c r="AA109" s="31"/>
      <c r="AB109" s="31"/>
      <c r="AC109" s="31"/>
      <c r="AD109" s="31"/>
      <c r="AE109" s="31"/>
      <c r="AF109" s="31"/>
      <c r="AG109" s="31"/>
      <c r="AH109" s="31"/>
      <c r="AI109" s="31"/>
      <c r="AJ109" s="31"/>
      <c r="AK109" s="31"/>
      <c r="AL109" s="31"/>
      <c r="AM109" s="31"/>
      <c r="AN109" s="32">
        <f t="shared" si="20"/>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0"/>
      <c r="R110" s="106"/>
      <c r="S110" s="109"/>
      <c r="T110" s="174"/>
      <c r="U110" s="34"/>
      <c r="V110" s="31"/>
      <c r="W110" s="31"/>
      <c r="X110" s="31"/>
      <c r="Y110" s="31"/>
      <c r="Z110" s="31"/>
      <c r="AA110" s="31"/>
      <c r="AB110" s="31"/>
      <c r="AC110" s="31"/>
      <c r="AD110" s="31"/>
      <c r="AE110" s="31"/>
      <c r="AF110" s="31"/>
      <c r="AG110" s="31"/>
      <c r="AH110" s="31"/>
      <c r="AI110" s="31"/>
      <c r="AJ110" s="31"/>
      <c r="AK110" s="31"/>
      <c r="AL110" s="31"/>
      <c r="AM110" s="31"/>
      <c r="AN110" s="32">
        <f t="shared" si="20"/>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0"/>
      <c r="R111" s="106"/>
      <c r="S111" s="109"/>
      <c r="T111" s="174"/>
      <c r="U111" s="34"/>
      <c r="V111" s="31"/>
      <c r="W111" s="31"/>
      <c r="X111" s="31"/>
      <c r="Y111" s="31"/>
      <c r="Z111" s="31"/>
      <c r="AA111" s="31"/>
      <c r="AB111" s="31"/>
      <c r="AC111" s="31"/>
      <c r="AD111" s="31"/>
      <c r="AE111" s="31"/>
      <c r="AF111" s="31"/>
      <c r="AG111" s="31"/>
      <c r="AH111" s="31"/>
      <c r="AI111" s="31"/>
      <c r="AJ111" s="31"/>
      <c r="AK111" s="31"/>
      <c r="AL111" s="31"/>
      <c r="AM111" s="31"/>
      <c r="AN111" s="32">
        <f t="shared" si="20"/>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0"/>
      <c r="R112" s="106"/>
      <c r="S112" s="109"/>
      <c r="T112" s="174"/>
      <c r="U112" s="30"/>
      <c r="V112" s="31"/>
      <c r="W112" s="31"/>
      <c r="X112" s="31"/>
      <c r="Y112" s="31"/>
      <c r="Z112" s="31"/>
      <c r="AA112" s="31"/>
      <c r="AB112" s="31"/>
      <c r="AC112" s="31"/>
      <c r="AD112" s="31"/>
      <c r="AE112" s="31"/>
      <c r="AF112" s="31"/>
      <c r="AG112" s="31"/>
      <c r="AH112" s="31"/>
      <c r="AI112" s="31"/>
      <c r="AJ112" s="31"/>
      <c r="AK112" s="31"/>
      <c r="AL112" s="31"/>
      <c r="AM112" s="31"/>
      <c r="AN112" s="32">
        <f t="shared" si="20"/>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0"/>
      <c r="R113" s="106"/>
      <c r="S113" s="109"/>
      <c r="T113" s="174"/>
      <c r="U113" s="30"/>
      <c r="V113" s="31"/>
      <c r="W113" s="31"/>
      <c r="X113" s="31"/>
      <c r="Y113" s="31"/>
      <c r="Z113" s="31"/>
      <c r="AA113" s="31"/>
      <c r="AB113" s="31"/>
      <c r="AC113" s="31"/>
      <c r="AD113" s="31"/>
      <c r="AE113" s="31"/>
      <c r="AF113" s="31"/>
      <c r="AG113" s="31"/>
      <c r="AH113" s="31"/>
      <c r="AI113" s="31"/>
      <c r="AJ113" s="31"/>
      <c r="AK113" s="31"/>
      <c r="AL113" s="31"/>
      <c r="AM113" s="31"/>
      <c r="AN113" s="32">
        <f t="shared" si="20"/>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0"/>
      <c r="R114" s="106"/>
      <c r="S114" s="109"/>
      <c r="T114" s="174"/>
      <c r="U114" s="30"/>
      <c r="V114" s="31"/>
      <c r="W114" s="31"/>
      <c r="X114" s="31"/>
      <c r="Y114" s="31"/>
      <c r="Z114" s="31"/>
      <c r="AA114" s="31"/>
      <c r="AB114" s="31"/>
      <c r="AC114" s="31"/>
      <c r="AD114" s="31"/>
      <c r="AE114" s="31"/>
      <c r="AF114" s="31"/>
      <c r="AG114" s="31"/>
      <c r="AH114" s="31"/>
      <c r="AI114" s="31"/>
      <c r="AJ114" s="31"/>
      <c r="AK114" s="31"/>
      <c r="AL114" s="31"/>
      <c r="AM114" s="31"/>
      <c r="AN114" s="32">
        <f t="shared" si="20"/>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0"/>
      <c r="R115" s="106"/>
      <c r="S115" s="109"/>
      <c r="T115" s="174"/>
      <c r="U115" s="30"/>
      <c r="V115" s="31"/>
      <c r="W115" s="31"/>
      <c r="X115" s="31"/>
      <c r="Y115" s="31"/>
      <c r="Z115" s="31"/>
      <c r="AA115" s="31"/>
      <c r="AB115" s="31"/>
      <c r="AC115" s="31"/>
      <c r="AD115" s="31"/>
      <c r="AE115" s="31"/>
      <c r="AF115" s="31"/>
      <c r="AG115" s="31"/>
      <c r="AH115" s="31"/>
      <c r="AI115" s="31"/>
      <c r="AJ115" s="31"/>
      <c r="AK115" s="31"/>
      <c r="AL115" s="31"/>
      <c r="AM115" s="31"/>
      <c r="AN115" s="32">
        <f t="shared" si="20"/>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0"/>
      <c r="R116" s="106"/>
      <c r="S116" s="109"/>
      <c r="T116" s="174"/>
      <c r="U116" s="30"/>
      <c r="V116" s="31"/>
      <c r="W116" s="31"/>
      <c r="X116" s="31"/>
      <c r="Y116" s="31"/>
      <c r="Z116" s="31"/>
      <c r="AA116" s="31"/>
      <c r="AB116" s="31"/>
      <c r="AC116" s="31"/>
      <c r="AD116" s="31"/>
      <c r="AE116" s="31"/>
      <c r="AF116" s="31"/>
      <c r="AG116" s="31"/>
      <c r="AH116" s="31"/>
      <c r="AI116" s="31"/>
      <c r="AJ116" s="31"/>
      <c r="AK116" s="31"/>
      <c r="AL116" s="31"/>
      <c r="AM116" s="31"/>
      <c r="AN116" s="32">
        <f t="shared" si="20"/>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0"/>
      <c r="R117" s="106"/>
      <c r="S117" s="109"/>
      <c r="T117" s="174"/>
      <c r="U117" s="30"/>
      <c r="V117" s="31"/>
      <c r="W117" s="31"/>
      <c r="X117" s="31"/>
      <c r="Y117" s="31"/>
      <c r="Z117" s="31"/>
      <c r="AA117" s="31"/>
      <c r="AB117" s="31"/>
      <c r="AC117" s="31"/>
      <c r="AD117" s="31"/>
      <c r="AE117" s="31"/>
      <c r="AF117" s="31"/>
      <c r="AG117" s="31"/>
      <c r="AH117" s="31"/>
      <c r="AI117" s="31"/>
      <c r="AJ117" s="31"/>
      <c r="AK117" s="31"/>
      <c r="AL117" s="31"/>
      <c r="AM117" s="31"/>
      <c r="AN117" s="32">
        <f t="shared" si="20"/>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0"/>
      <c r="R118" s="106"/>
      <c r="S118" s="109"/>
      <c r="T118" s="174"/>
      <c r="U118" s="30"/>
      <c r="V118" s="31"/>
      <c r="W118" s="31"/>
      <c r="X118" s="31"/>
      <c r="Y118" s="31"/>
      <c r="Z118" s="31"/>
      <c r="AA118" s="31"/>
      <c r="AB118" s="31"/>
      <c r="AC118" s="31"/>
      <c r="AD118" s="31"/>
      <c r="AE118" s="31"/>
      <c r="AF118" s="31"/>
      <c r="AG118" s="31"/>
      <c r="AH118" s="31"/>
      <c r="AI118" s="31"/>
      <c r="AJ118" s="31"/>
      <c r="AK118" s="31"/>
      <c r="AL118" s="31"/>
      <c r="AM118" s="31"/>
      <c r="AN118" s="32">
        <f t="shared" si="20"/>
        <v>0</v>
      </c>
      <c r="AO118" s="33"/>
      <c r="AP118" s="121"/>
      <c r="AQ118" s="124"/>
      <c r="AR118" s="106"/>
      <c r="AS118" s="127"/>
    </row>
    <row r="119" spans="1:45" hidden="1" x14ac:dyDescent="0.35">
      <c r="A119" s="112"/>
      <c r="B119" s="115"/>
      <c r="C119" s="115"/>
      <c r="D119" s="115"/>
      <c r="E119" s="115"/>
      <c r="F119" s="115"/>
      <c r="G119" s="115"/>
      <c r="H119" s="115"/>
      <c r="I119" s="115"/>
      <c r="J119" s="115"/>
      <c r="K119" s="115"/>
      <c r="L119" s="115"/>
      <c r="M119" s="115"/>
      <c r="N119" s="97"/>
      <c r="O119" s="97"/>
      <c r="P119" s="100"/>
      <c r="Q119" s="100"/>
      <c r="R119" s="106"/>
      <c r="S119" s="109"/>
      <c r="T119" s="174"/>
      <c r="U119" s="30"/>
      <c r="V119" s="31"/>
      <c r="W119" s="31"/>
      <c r="X119" s="31"/>
      <c r="Y119" s="31"/>
      <c r="Z119" s="31"/>
      <c r="AA119" s="31"/>
      <c r="AB119" s="31"/>
      <c r="AC119" s="31"/>
      <c r="AD119" s="31"/>
      <c r="AE119" s="31"/>
      <c r="AF119" s="31"/>
      <c r="AG119" s="31"/>
      <c r="AH119" s="31"/>
      <c r="AI119" s="31"/>
      <c r="AJ119" s="31"/>
      <c r="AK119" s="31"/>
      <c r="AL119" s="31"/>
      <c r="AM119" s="31"/>
      <c r="AN119" s="32">
        <f t="shared" si="20"/>
        <v>0</v>
      </c>
      <c r="AO119" s="33"/>
      <c r="AP119" s="121"/>
      <c r="AQ119" s="124"/>
      <c r="AR119" s="106"/>
      <c r="AS119" s="127"/>
    </row>
    <row r="120" spans="1:45" hidden="1" x14ac:dyDescent="0.35">
      <c r="A120" s="112"/>
      <c r="B120" s="115"/>
      <c r="C120" s="115"/>
      <c r="D120" s="115"/>
      <c r="E120" s="115"/>
      <c r="F120" s="115"/>
      <c r="G120" s="115"/>
      <c r="H120" s="115"/>
      <c r="I120" s="115"/>
      <c r="J120" s="115"/>
      <c r="K120" s="115"/>
      <c r="L120" s="115"/>
      <c r="M120" s="115"/>
      <c r="N120" s="97"/>
      <c r="O120" s="97"/>
      <c r="P120" s="100"/>
      <c r="Q120" s="100"/>
      <c r="R120" s="106"/>
      <c r="S120" s="109"/>
      <c r="T120" s="174"/>
      <c r="U120" s="30"/>
      <c r="V120" s="31"/>
      <c r="W120" s="31"/>
      <c r="X120" s="31"/>
      <c r="Y120" s="31"/>
      <c r="Z120" s="31"/>
      <c r="AA120" s="31"/>
      <c r="AB120" s="31"/>
      <c r="AC120" s="31"/>
      <c r="AD120" s="31"/>
      <c r="AE120" s="31"/>
      <c r="AF120" s="31"/>
      <c r="AG120" s="31"/>
      <c r="AH120" s="31"/>
      <c r="AI120" s="31"/>
      <c r="AJ120" s="31"/>
      <c r="AK120" s="31"/>
      <c r="AL120" s="31"/>
      <c r="AM120" s="31"/>
      <c r="AN120" s="32">
        <f t="shared" si="20"/>
        <v>0</v>
      </c>
      <c r="AO120" s="33"/>
      <c r="AP120" s="121"/>
      <c r="AQ120" s="124"/>
      <c r="AR120" s="106"/>
      <c r="AS120" s="127"/>
    </row>
    <row r="121" spans="1:45" ht="18.600000000000001" hidden="1" thickBot="1" x14ac:dyDescent="0.4">
      <c r="A121" s="113"/>
      <c r="B121" s="116"/>
      <c r="C121" s="116"/>
      <c r="D121" s="116"/>
      <c r="E121" s="116"/>
      <c r="F121" s="116"/>
      <c r="G121" s="116"/>
      <c r="H121" s="116"/>
      <c r="I121" s="116"/>
      <c r="J121" s="116"/>
      <c r="K121" s="116"/>
      <c r="L121" s="116"/>
      <c r="M121" s="116"/>
      <c r="N121" s="98"/>
      <c r="O121" s="98"/>
      <c r="P121" s="101"/>
      <c r="Q121" s="101"/>
      <c r="R121" s="107"/>
      <c r="S121" s="110"/>
      <c r="T121" s="175"/>
      <c r="U121" s="40"/>
      <c r="V121" s="31"/>
      <c r="W121" s="31"/>
      <c r="X121" s="31"/>
      <c r="Y121" s="31"/>
      <c r="Z121" s="31"/>
      <c r="AA121" s="31"/>
      <c r="AB121" s="41"/>
      <c r="AC121" s="41"/>
      <c r="AD121" s="41"/>
      <c r="AE121" s="41"/>
      <c r="AF121" s="41"/>
      <c r="AG121" s="41"/>
      <c r="AH121" s="41"/>
      <c r="AI121" s="41"/>
      <c r="AJ121" s="41"/>
      <c r="AK121" s="41"/>
      <c r="AL121" s="41"/>
      <c r="AM121" s="41"/>
      <c r="AN121" s="42">
        <f t="shared" si="20"/>
        <v>0</v>
      </c>
      <c r="AO121" s="39"/>
      <c r="AP121" s="122"/>
      <c r="AQ121" s="125"/>
      <c r="AR121" s="107"/>
      <c r="AS121" s="128"/>
    </row>
    <row r="122" spans="1:45" ht="19.5" hidden="1" customHeight="1" x14ac:dyDescent="0.35">
      <c r="A122" s="111"/>
      <c r="B122" s="114"/>
      <c r="C122" s="114"/>
      <c r="D122" s="114"/>
      <c r="E122" s="114"/>
      <c r="F122" s="114"/>
      <c r="G122" s="114"/>
      <c r="H122" s="114"/>
      <c r="I122" s="114"/>
      <c r="J122" s="114"/>
      <c r="K122" s="114"/>
      <c r="L122" s="114"/>
      <c r="M122" s="114"/>
      <c r="N122" s="96"/>
      <c r="O122" s="96"/>
      <c r="P122" s="99"/>
      <c r="Q122" s="99"/>
      <c r="R122" s="105" t="str">
        <f t="shared" ref="R122" si="39">IF(S122&lt;=1600,"BAJO",(IF(AND(S122&gt;1600,S122&lt;=3600),"MODERADO",IF(AND(S122&gt;3600,S122&lt;=4800),"ALTO",IF(AND(S122&gt;4800,S122&lt;=10000),"EXTREMO")))))</f>
        <v>BAJO</v>
      </c>
      <c r="S122" s="108">
        <f t="shared" ref="S122" si="40">(P122*Q122)*10000</f>
        <v>0</v>
      </c>
      <c r="T122" s="173"/>
      <c r="U122" s="36"/>
      <c r="V122" s="31"/>
      <c r="W122" s="31"/>
      <c r="X122" s="31"/>
      <c r="Y122" s="31"/>
      <c r="Z122" s="31"/>
      <c r="AA122" s="31"/>
      <c r="AB122" s="37"/>
      <c r="AC122" s="37"/>
      <c r="AD122" s="37"/>
      <c r="AE122" s="37"/>
      <c r="AF122" s="37"/>
      <c r="AG122" s="37"/>
      <c r="AH122" s="37"/>
      <c r="AI122" s="37"/>
      <c r="AJ122" s="37"/>
      <c r="AK122" s="37"/>
      <c r="AL122" s="37"/>
      <c r="AM122" s="37"/>
      <c r="AN122" s="38">
        <f t="shared" si="20"/>
        <v>0</v>
      </c>
      <c r="AO122" s="35"/>
      <c r="AP122" s="120">
        <f t="shared" ref="AP122" si="41">P122*(1-AN122)*(1-AN123)*(1-AN124)*(1-AN125)*(1-AN126)*(1-AN127)*(1-AN128)*(1-AN129)*(1-AN130)*(1-AN131)*(1-AN132)*(1-AN133)*(1-AN134)*(1-AN135)</f>
        <v>0</v>
      </c>
      <c r="AQ122" s="123">
        <f t="shared" ref="AQ122" si="42">Q122</f>
        <v>0</v>
      </c>
      <c r="AR122" s="105" t="str">
        <f t="shared" ref="AR122" si="43">IF(AS122&lt;=1600,"BAJO",(IF(AND(AS122&gt;1600,AS122&lt;=3600),"MODERADO",IF(AND(AS122&gt;3600,AS122&lt;=4800),"ALTO",IF(AND(AS122&gt;4800,AS122&lt;=10000),"CATASTRÓFICO")))))</f>
        <v>BAJO</v>
      </c>
      <c r="AS122" s="126">
        <f t="shared" ref="AS122" si="44">(AP122*AQ122)*10000</f>
        <v>0</v>
      </c>
    </row>
    <row r="123" spans="1:45" hidden="1" x14ac:dyDescent="0.35">
      <c r="A123" s="112"/>
      <c r="B123" s="115"/>
      <c r="C123" s="115"/>
      <c r="D123" s="115"/>
      <c r="E123" s="115"/>
      <c r="F123" s="115"/>
      <c r="G123" s="115"/>
      <c r="H123" s="115"/>
      <c r="I123" s="115"/>
      <c r="J123" s="115"/>
      <c r="K123" s="115"/>
      <c r="L123" s="115"/>
      <c r="M123" s="115"/>
      <c r="N123" s="97"/>
      <c r="O123" s="97"/>
      <c r="P123" s="100"/>
      <c r="Q123" s="100"/>
      <c r="R123" s="106"/>
      <c r="S123" s="109"/>
      <c r="T123" s="174"/>
      <c r="U123" s="30"/>
      <c r="V123" s="31"/>
      <c r="W123" s="31"/>
      <c r="X123" s="31"/>
      <c r="Y123" s="31"/>
      <c r="Z123" s="31"/>
      <c r="AA123" s="31"/>
      <c r="AB123" s="31"/>
      <c r="AC123" s="31"/>
      <c r="AD123" s="31"/>
      <c r="AE123" s="31"/>
      <c r="AF123" s="31"/>
      <c r="AG123" s="31"/>
      <c r="AH123" s="31"/>
      <c r="AI123" s="31"/>
      <c r="AJ123" s="31"/>
      <c r="AK123" s="31"/>
      <c r="AL123" s="31"/>
      <c r="AM123" s="31"/>
      <c r="AN123" s="32">
        <f t="shared" si="20"/>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0"/>
      <c r="R124" s="106"/>
      <c r="S124" s="109"/>
      <c r="T124" s="174"/>
      <c r="U124" s="34"/>
      <c r="V124" s="31"/>
      <c r="W124" s="31"/>
      <c r="X124" s="31"/>
      <c r="Y124" s="31"/>
      <c r="Z124" s="31"/>
      <c r="AA124" s="31"/>
      <c r="AB124" s="31"/>
      <c r="AC124" s="31"/>
      <c r="AD124" s="31"/>
      <c r="AE124" s="31"/>
      <c r="AF124" s="31"/>
      <c r="AG124" s="31"/>
      <c r="AH124" s="31"/>
      <c r="AI124" s="31"/>
      <c r="AJ124" s="31"/>
      <c r="AK124" s="31"/>
      <c r="AL124" s="31"/>
      <c r="AM124" s="31"/>
      <c r="AN124" s="32">
        <f t="shared" si="20"/>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0"/>
      <c r="R125" s="106"/>
      <c r="S125" s="109"/>
      <c r="T125" s="174"/>
      <c r="U125" s="34"/>
      <c r="V125" s="31"/>
      <c r="W125" s="31"/>
      <c r="X125" s="31"/>
      <c r="Y125" s="31"/>
      <c r="Z125" s="31"/>
      <c r="AA125" s="31"/>
      <c r="AB125" s="31"/>
      <c r="AC125" s="31"/>
      <c r="AD125" s="31"/>
      <c r="AE125" s="31"/>
      <c r="AF125" s="31"/>
      <c r="AG125" s="31"/>
      <c r="AH125" s="31"/>
      <c r="AI125" s="31"/>
      <c r="AJ125" s="31"/>
      <c r="AK125" s="31"/>
      <c r="AL125" s="31"/>
      <c r="AM125" s="31"/>
      <c r="AN125" s="32">
        <f t="shared" si="20"/>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0"/>
      <c r="R126" s="106"/>
      <c r="S126" s="109"/>
      <c r="T126" s="174"/>
      <c r="U126" s="30"/>
      <c r="V126" s="31"/>
      <c r="W126" s="31"/>
      <c r="X126" s="31"/>
      <c r="Y126" s="31"/>
      <c r="Z126" s="31"/>
      <c r="AA126" s="31"/>
      <c r="AB126" s="31"/>
      <c r="AC126" s="31"/>
      <c r="AD126" s="31"/>
      <c r="AE126" s="31"/>
      <c r="AF126" s="31"/>
      <c r="AG126" s="31"/>
      <c r="AH126" s="31"/>
      <c r="AI126" s="31"/>
      <c r="AJ126" s="31"/>
      <c r="AK126" s="31"/>
      <c r="AL126" s="31"/>
      <c r="AM126" s="31"/>
      <c r="AN126" s="32">
        <f t="shared" si="20"/>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0"/>
      <c r="R127" s="106"/>
      <c r="S127" s="109"/>
      <c r="T127" s="174"/>
      <c r="U127" s="30"/>
      <c r="V127" s="31"/>
      <c r="W127" s="31"/>
      <c r="X127" s="31"/>
      <c r="Y127" s="31"/>
      <c r="Z127" s="31"/>
      <c r="AA127" s="31"/>
      <c r="AB127" s="31"/>
      <c r="AC127" s="31"/>
      <c r="AD127" s="31"/>
      <c r="AE127" s="31"/>
      <c r="AF127" s="31"/>
      <c r="AG127" s="31"/>
      <c r="AH127" s="31"/>
      <c r="AI127" s="31"/>
      <c r="AJ127" s="31"/>
      <c r="AK127" s="31"/>
      <c r="AL127" s="31"/>
      <c r="AM127" s="31"/>
      <c r="AN127" s="32">
        <f t="shared" si="20"/>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0"/>
      <c r="R128" s="106"/>
      <c r="S128" s="109"/>
      <c r="T128" s="174"/>
      <c r="U128" s="30"/>
      <c r="V128" s="31"/>
      <c r="W128" s="31"/>
      <c r="X128" s="31"/>
      <c r="Y128" s="31"/>
      <c r="Z128" s="31"/>
      <c r="AA128" s="31"/>
      <c r="AB128" s="31"/>
      <c r="AC128" s="31"/>
      <c r="AD128" s="31"/>
      <c r="AE128" s="31"/>
      <c r="AF128" s="31"/>
      <c r="AG128" s="31"/>
      <c r="AH128" s="31"/>
      <c r="AI128" s="31"/>
      <c r="AJ128" s="31"/>
      <c r="AK128" s="31"/>
      <c r="AL128" s="31"/>
      <c r="AM128" s="31"/>
      <c r="AN128" s="32">
        <f t="shared" si="20"/>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0"/>
      <c r="R129" s="106"/>
      <c r="S129" s="109"/>
      <c r="T129" s="174"/>
      <c r="U129" s="30"/>
      <c r="V129" s="31"/>
      <c r="W129" s="31"/>
      <c r="X129" s="31"/>
      <c r="Y129" s="31"/>
      <c r="Z129" s="31"/>
      <c r="AA129" s="31"/>
      <c r="AB129" s="31"/>
      <c r="AC129" s="31"/>
      <c r="AD129" s="31"/>
      <c r="AE129" s="31"/>
      <c r="AF129" s="31"/>
      <c r="AG129" s="31"/>
      <c r="AH129" s="31"/>
      <c r="AI129" s="31"/>
      <c r="AJ129" s="31"/>
      <c r="AK129" s="31"/>
      <c r="AL129" s="31"/>
      <c r="AM129" s="31"/>
      <c r="AN129" s="32">
        <f t="shared" si="20"/>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0"/>
      <c r="R130" s="106"/>
      <c r="S130" s="109"/>
      <c r="T130" s="174"/>
      <c r="U130" s="30"/>
      <c r="V130" s="31"/>
      <c r="W130" s="31"/>
      <c r="X130" s="31"/>
      <c r="Y130" s="31"/>
      <c r="Z130" s="31"/>
      <c r="AA130" s="31"/>
      <c r="AB130" s="31"/>
      <c r="AC130" s="31"/>
      <c r="AD130" s="31"/>
      <c r="AE130" s="31"/>
      <c r="AF130" s="31"/>
      <c r="AG130" s="31"/>
      <c r="AH130" s="31"/>
      <c r="AI130" s="31"/>
      <c r="AJ130" s="31"/>
      <c r="AK130" s="31"/>
      <c r="AL130" s="31"/>
      <c r="AM130" s="31"/>
      <c r="AN130" s="32">
        <f t="shared" si="20"/>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0"/>
      <c r="R131" s="106"/>
      <c r="S131" s="109"/>
      <c r="T131" s="174"/>
      <c r="U131" s="30"/>
      <c r="V131" s="31"/>
      <c r="W131" s="31"/>
      <c r="X131" s="31"/>
      <c r="Y131" s="31"/>
      <c r="Z131" s="31"/>
      <c r="AA131" s="31"/>
      <c r="AB131" s="31"/>
      <c r="AC131" s="31"/>
      <c r="AD131" s="31"/>
      <c r="AE131" s="31"/>
      <c r="AF131" s="31"/>
      <c r="AG131" s="31"/>
      <c r="AH131" s="31"/>
      <c r="AI131" s="31"/>
      <c r="AJ131" s="31"/>
      <c r="AK131" s="31"/>
      <c r="AL131" s="31"/>
      <c r="AM131" s="31"/>
      <c r="AN131" s="32">
        <f t="shared" si="20"/>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0"/>
      <c r="R132" s="106"/>
      <c r="S132" s="109"/>
      <c r="T132" s="174"/>
      <c r="U132" s="30"/>
      <c r="V132" s="31"/>
      <c r="W132" s="31"/>
      <c r="X132" s="31"/>
      <c r="Y132" s="31"/>
      <c r="Z132" s="31"/>
      <c r="AA132" s="31"/>
      <c r="AB132" s="31"/>
      <c r="AC132" s="31"/>
      <c r="AD132" s="31"/>
      <c r="AE132" s="31"/>
      <c r="AF132" s="31"/>
      <c r="AG132" s="31"/>
      <c r="AH132" s="31"/>
      <c r="AI132" s="31"/>
      <c r="AJ132" s="31"/>
      <c r="AK132" s="31"/>
      <c r="AL132" s="31"/>
      <c r="AM132" s="31"/>
      <c r="AN132" s="32">
        <f t="shared" si="20"/>
        <v>0</v>
      </c>
      <c r="AO132" s="33"/>
      <c r="AP132" s="121"/>
      <c r="AQ132" s="124"/>
      <c r="AR132" s="106"/>
      <c r="AS132" s="127"/>
    </row>
    <row r="133" spans="1:45" hidden="1" x14ac:dyDescent="0.35">
      <c r="A133" s="112"/>
      <c r="B133" s="115"/>
      <c r="C133" s="115"/>
      <c r="D133" s="115"/>
      <c r="E133" s="115"/>
      <c r="F133" s="115"/>
      <c r="G133" s="115"/>
      <c r="H133" s="115"/>
      <c r="I133" s="115"/>
      <c r="J133" s="115"/>
      <c r="K133" s="115"/>
      <c r="L133" s="115"/>
      <c r="M133" s="115"/>
      <c r="N133" s="97"/>
      <c r="O133" s="97"/>
      <c r="P133" s="100"/>
      <c r="Q133" s="100"/>
      <c r="R133" s="106"/>
      <c r="S133" s="109"/>
      <c r="T133" s="174"/>
      <c r="U133" s="30"/>
      <c r="V133" s="31"/>
      <c r="W133" s="31"/>
      <c r="X133" s="31"/>
      <c r="Y133" s="31"/>
      <c r="Z133" s="31"/>
      <c r="AA133" s="31"/>
      <c r="AB133" s="31"/>
      <c r="AC133" s="31"/>
      <c r="AD133" s="31"/>
      <c r="AE133" s="31"/>
      <c r="AF133" s="31"/>
      <c r="AG133" s="31"/>
      <c r="AH133" s="31"/>
      <c r="AI133" s="31"/>
      <c r="AJ133" s="31"/>
      <c r="AK133" s="31"/>
      <c r="AL133" s="31"/>
      <c r="AM133" s="31"/>
      <c r="AN133" s="32">
        <f t="shared" si="20"/>
        <v>0</v>
      </c>
      <c r="AO133" s="33"/>
      <c r="AP133" s="121"/>
      <c r="AQ133" s="124"/>
      <c r="AR133" s="106"/>
      <c r="AS133" s="127"/>
    </row>
    <row r="134" spans="1:45" hidden="1" x14ac:dyDescent="0.35">
      <c r="A134" s="112"/>
      <c r="B134" s="115"/>
      <c r="C134" s="115"/>
      <c r="D134" s="115"/>
      <c r="E134" s="115"/>
      <c r="F134" s="115"/>
      <c r="G134" s="115"/>
      <c r="H134" s="115"/>
      <c r="I134" s="115"/>
      <c r="J134" s="115"/>
      <c r="K134" s="115"/>
      <c r="L134" s="115"/>
      <c r="M134" s="115"/>
      <c r="N134" s="97"/>
      <c r="O134" s="97"/>
      <c r="P134" s="100"/>
      <c r="Q134" s="100"/>
      <c r="R134" s="106"/>
      <c r="S134" s="109"/>
      <c r="T134" s="174"/>
      <c r="U134" s="30"/>
      <c r="V134" s="31"/>
      <c r="W134" s="31"/>
      <c r="X134" s="31"/>
      <c r="Y134" s="31"/>
      <c r="Z134" s="31"/>
      <c r="AA134" s="31"/>
      <c r="AB134" s="31"/>
      <c r="AC134" s="31"/>
      <c r="AD134" s="31"/>
      <c r="AE134" s="31"/>
      <c r="AF134" s="31"/>
      <c r="AG134" s="31"/>
      <c r="AH134" s="31"/>
      <c r="AI134" s="31"/>
      <c r="AJ134" s="31"/>
      <c r="AK134" s="31"/>
      <c r="AL134" s="31"/>
      <c r="AM134" s="31"/>
      <c r="AN134" s="32">
        <f t="shared" si="20"/>
        <v>0</v>
      </c>
      <c r="AO134" s="33"/>
      <c r="AP134" s="121"/>
      <c r="AQ134" s="124"/>
      <c r="AR134" s="106"/>
      <c r="AS134" s="127"/>
    </row>
    <row r="135" spans="1:45" ht="18.600000000000001" hidden="1" thickBot="1" x14ac:dyDescent="0.4">
      <c r="A135" s="113"/>
      <c r="B135" s="116"/>
      <c r="C135" s="116"/>
      <c r="D135" s="116"/>
      <c r="E135" s="116"/>
      <c r="F135" s="116"/>
      <c r="G135" s="116"/>
      <c r="H135" s="116"/>
      <c r="I135" s="116"/>
      <c r="J135" s="116"/>
      <c r="K135" s="116"/>
      <c r="L135" s="116"/>
      <c r="M135" s="116"/>
      <c r="N135" s="98"/>
      <c r="O135" s="98"/>
      <c r="P135" s="101"/>
      <c r="Q135" s="101"/>
      <c r="R135" s="107"/>
      <c r="S135" s="110"/>
      <c r="T135" s="175"/>
      <c r="U135" s="40"/>
      <c r="V135" s="31"/>
      <c r="W135" s="31"/>
      <c r="X135" s="31"/>
      <c r="Y135" s="31"/>
      <c r="Z135" s="31"/>
      <c r="AA135" s="31"/>
      <c r="AB135" s="41"/>
      <c r="AC135" s="41"/>
      <c r="AD135" s="41"/>
      <c r="AE135" s="41"/>
      <c r="AF135" s="41"/>
      <c r="AG135" s="41"/>
      <c r="AH135" s="41"/>
      <c r="AI135" s="41"/>
      <c r="AJ135" s="41"/>
      <c r="AK135" s="41"/>
      <c r="AL135" s="41"/>
      <c r="AM135" s="41"/>
      <c r="AN135" s="42">
        <f t="shared" si="20"/>
        <v>0</v>
      </c>
      <c r="AO135" s="39"/>
      <c r="AP135" s="122"/>
      <c r="AQ135" s="125"/>
      <c r="AR135" s="107"/>
      <c r="AS135" s="128"/>
    </row>
    <row r="136" spans="1:45" ht="19.5" hidden="1" customHeight="1" x14ac:dyDescent="0.35">
      <c r="A136" s="111"/>
      <c r="B136" s="114"/>
      <c r="C136" s="114"/>
      <c r="D136" s="114"/>
      <c r="E136" s="114"/>
      <c r="F136" s="114"/>
      <c r="G136" s="114"/>
      <c r="H136" s="114"/>
      <c r="I136" s="114"/>
      <c r="J136" s="114"/>
      <c r="K136" s="114"/>
      <c r="L136" s="114"/>
      <c r="M136" s="114"/>
      <c r="N136" s="96"/>
      <c r="O136" s="96"/>
      <c r="P136" s="99"/>
      <c r="Q136" s="99"/>
      <c r="R136" s="105" t="str">
        <f t="shared" ref="R136" si="45">IF(S136&lt;=1600,"BAJO",(IF(AND(S136&gt;1600,S136&lt;=3600),"MODERADO",IF(AND(S136&gt;3600,S136&lt;=4800),"ALTO",IF(AND(S136&gt;4800,S136&lt;=10000),"EXTREMO")))))</f>
        <v>BAJO</v>
      </c>
      <c r="S136" s="108">
        <f t="shared" ref="S136" si="46">(P136*Q136)*10000</f>
        <v>0</v>
      </c>
      <c r="T136" s="173"/>
      <c r="U136" s="36"/>
      <c r="V136" s="31"/>
      <c r="W136" s="31"/>
      <c r="X136" s="31"/>
      <c r="Y136" s="31"/>
      <c r="Z136" s="31"/>
      <c r="AA136" s="31"/>
      <c r="AB136" s="37"/>
      <c r="AC136" s="37"/>
      <c r="AD136" s="37"/>
      <c r="AE136" s="37"/>
      <c r="AF136" s="37"/>
      <c r="AG136" s="37"/>
      <c r="AH136" s="37"/>
      <c r="AI136" s="37"/>
      <c r="AJ136" s="37"/>
      <c r="AK136" s="37"/>
      <c r="AL136" s="37"/>
      <c r="AM136" s="37"/>
      <c r="AN136" s="38">
        <f t="shared" si="20"/>
        <v>0</v>
      </c>
      <c r="AO136" s="35"/>
      <c r="AP136" s="120">
        <f t="shared" ref="AP136" si="47">P136*(1-AN136)*(1-AN137)*(1-AN138)*(1-AN139)*(1-AN140)*(1-AN141)*(1-AN142)*(1-AN143)*(1-AN144)*(1-AN145)*(1-AN146)*(1-AN147)*(1-AN148)*(1-AN149)</f>
        <v>0</v>
      </c>
      <c r="AQ136" s="123">
        <f t="shared" ref="AQ136" si="48">Q136</f>
        <v>0</v>
      </c>
      <c r="AR136" s="105" t="str">
        <f t="shared" ref="AR136" si="49">IF(AS136&lt;=1600,"BAJO",(IF(AND(AS136&gt;1600,AS136&lt;=3600),"MODERADO",IF(AND(AS136&gt;3600,AS136&lt;=4800),"ALTO",IF(AND(AS136&gt;4800,AS136&lt;=10000),"CATASTRÓFICO")))))</f>
        <v>BAJO</v>
      </c>
      <c r="AS136" s="126">
        <f t="shared" ref="AS136" si="50">(AP136*AQ136)*10000</f>
        <v>0</v>
      </c>
    </row>
    <row r="137" spans="1:45" hidden="1" x14ac:dyDescent="0.35">
      <c r="A137" s="112"/>
      <c r="B137" s="115"/>
      <c r="C137" s="115"/>
      <c r="D137" s="115"/>
      <c r="E137" s="115"/>
      <c r="F137" s="115"/>
      <c r="G137" s="115"/>
      <c r="H137" s="115"/>
      <c r="I137" s="115"/>
      <c r="J137" s="115"/>
      <c r="K137" s="115"/>
      <c r="L137" s="115"/>
      <c r="M137" s="115"/>
      <c r="N137" s="97"/>
      <c r="O137" s="97"/>
      <c r="P137" s="100"/>
      <c r="Q137" s="100"/>
      <c r="R137" s="106"/>
      <c r="S137" s="109"/>
      <c r="T137" s="174"/>
      <c r="U137" s="30"/>
      <c r="V137" s="31"/>
      <c r="W137" s="31"/>
      <c r="X137" s="31"/>
      <c r="Y137" s="31"/>
      <c r="Z137" s="31"/>
      <c r="AA137" s="31"/>
      <c r="AB137" s="31"/>
      <c r="AC137" s="31"/>
      <c r="AD137" s="31"/>
      <c r="AE137" s="31"/>
      <c r="AF137" s="31"/>
      <c r="AG137" s="31"/>
      <c r="AH137" s="31"/>
      <c r="AI137" s="31"/>
      <c r="AJ137" s="31"/>
      <c r="AK137" s="31"/>
      <c r="AL137" s="31"/>
      <c r="AM137" s="31"/>
      <c r="AN137" s="32">
        <f t="shared" si="20"/>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0"/>
      <c r="R138" s="106"/>
      <c r="S138" s="109"/>
      <c r="T138" s="174"/>
      <c r="U138" s="34"/>
      <c r="V138" s="31"/>
      <c r="W138" s="31"/>
      <c r="X138" s="31"/>
      <c r="Y138" s="31"/>
      <c r="Z138" s="31"/>
      <c r="AA138" s="31"/>
      <c r="AB138" s="31"/>
      <c r="AC138" s="31"/>
      <c r="AD138" s="31"/>
      <c r="AE138" s="31"/>
      <c r="AF138" s="31"/>
      <c r="AG138" s="31"/>
      <c r="AH138" s="31"/>
      <c r="AI138" s="31"/>
      <c r="AJ138" s="31"/>
      <c r="AK138" s="31"/>
      <c r="AL138" s="31"/>
      <c r="AM138" s="31"/>
      <c r="AN138" s="32">
        <f t="shared" si="20"/>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0"/>
      <c r="R139" s="106"/>
      <c r="S139" s="109"/>
      <c r="T139" s="174"/>
      <c r="U139" s="34"/>
      <c r="V139" s="31"/>
      <c r="W139" s="31"/>
      <c r="X139" s="31"/>
      <c r="Y139" s="31"/>
      <c r="Z139" s="31"/>
      <c r="AA139" s="31"/>
      <c r="AB139" s="31"/>
      <c r="AC139" s="31"/>
      <c r="AD139" s="31"/>
      <c r="AE139" s="31"/>
      <c r="AF139" s="31"/>
      <c r="AG139" s="31"/>
      <c r="AH139" s="31"/>
      <c r="AI139" s="31"/>
      <c r="AJ139" s="31"/>
      <c r="AK139" s="31"/>
      <c r="AL139" s="31"/>
      <c r="AM139" s="31"/>
      <c r="AN139" s="32">
        <f t="shared" ref="AN139:AN202" si="51">V139+W139+X139+Y139+Z139+AA139</f>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0"/>
      <c r="R140" s="106"/>
      <c r="S140" s="109"/>
      <c r="T140" s="174"/>
      <c r="U140" s="30"/>
      <c r="V140" s="31"/>
      <c r="W140" s="31"/>
      <c r="X140" s="31"/>
      <c r="Y140" s="31"/>
      <c r="Z140" s="31"/>
      <c r="AA140" s="31"/>
      <c r="AB140" s="31"/>
      <c r="AC140" s="31"/>
      <c r="AD140" s="31"/>
      <c r="AE140" s="31"/>
      <c r="AF140" s="31"/>
      <c r="AG140" s="31"/>
      <c r="AH140" s="31"/>
      <c r="AI140" s="31"/>
      <c r="AJ140" s="31"/>
      <c r="AK140" s="31"/>
      <c r="AL140" s="31"/>
      <c r="AM140" s="31"/>
      <c r="AN140" s="32">
        <f t="shared" si="51"/>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0"/>
      <c r="R141" s="106"/>
      <c r="S141" s="109"/>
      <c r="T141" s="174"/>
      <c r="U141" s="30"/>
      <c r="V141" s="31"/>
      <c r="W141" s="31"/>
      <c r="X141" s="31"/>
      <c r="Y141" s="31"/>
      <c r="Z141" s="31"/>
      <c r="AA141" s="31"/>
      <c r="AB141" s="31"/>
      <c r="AC141" s="31"/>
      <c r="AD141" s="31"/>
      <c r="AE141" s="31"/>
      <c r="AF141" s="31"/>
      <c r="AG141" s="31"/>
      <c r="AH141" s="31"/>
      <c r="AI141" s="31"/>
      <c r="AJ141" s="31"/>
      <c r="AK141" s="31"/>
      <c r="AL141" s="31"/>
      <c r="AM141" s="31"/>
      <c r="AN141" s="32">
        <f t="shared" si="51"/>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0"/>
      <c r="R142" s="106"/>
      <c r="S142" s="109"/>
      <c r="T142" s="174"/>
      <c r="U142" s="30"/>
      <c r="V142" s="31"/>
      <c r="W142" s="31"/>
      <c r="X142" s="31"/>
      <c r="Y142" s="31"/>
      <c r="Z142" s="31"/>
      <c r="AA142" s="31"/>
      <c r="AB142" s="31"/>
      <c r="AC142" s="31"/>
      <c r="AD142" s="31"/>
      <c r="AE142" s="31"/>
      <c r="AF142" s="31"/>
      <c r="AG142" s="31"/>
      <c r="AH142" s="31"/>
      <c r="AI142" s="31"/>
      <c r="AJ142" s="31"/>
      <c r="AK142" s="31"/>
      <c r="AL142" s="31"/>
      <c r="AM142" s="31"/>
      <c r="AN142" s="32">
        <f t="shared" si="51"/>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0"/>
      <c r="R143" s="106"/>
      <c r="S143" s="109"/>
      <c r="T143" s="174"/>
      <c r="U143" s="30"/>
      <c r="V143" s="31"/>
      <c r="W143" s="31"/>
      <c r="X143" s="31"/>
      <c r="Y143" s="31"/>
      <c r="Z143" s="31"/>
      <c r="AA143" s="31"/>
      <c r="AB143" s="31"/>
      <c r="AC143" s="31"/>
      <c r="AD143" s="31"/>
      <c r="AE143" s="31"/>
      <c r="AF143" s="31"/>
      <c r="AG143" s="31"/>
      <c r="AH143" s="31"/>
      <c r="AI143" s="31"/>
      <c r="AJ143" s="31"/>
      <c r="AK143" s="31"/>
      <c r="AL143" s="31"/>
      <c r="AM143" s="31"/>
      <c r="AN143" s="32">
        <f t="shared" si="51"/>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0"/>
      <c r="R144" s="106"/>
      <c r="S144" s="109"/>
      <c r="T144" s="174"/>
      <c r="U144" s="30"/>
      <c r="V144" s="31"/>
      <c r="W144" s="31"/>
      <c r="X144" s="31"/>
      <c r="Y144" s="31"/>
      <c r="Z144" s="31"/>
      <c r="AA144" s="31"/>
      <c r="AB144" s="31"/>
      <c r="AC144" s="31"/>
      <c r="AD144" s="31"/>
      <c r="AE144" s="31"/>
      <c r="AF144" s="31"/>
      <c r="AG144" s="31"/>
      <c r="AH144" s="31"/>
      <c r="AI144" s="31"/>
      <c r="AJ144" s="31"/>
      <c r="AK144" s="31"/>
      <c r="AL144" s="31"/>
      <c r="AM144" s="31"/>
      <c r="AN144" s="32">
        <f t="shared" si="51"/>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0"/>
      <c r="R145" s="106"/>
      <c r="S145" s="109"/>
      <c r="T145" s="174"/>
      <c r="U145" s="30"/>
      <c r="V145" s="31"/>
      <c r="W145" s="31"/>
      <c r="X145" s="31"/>
      <c r="Y145" s="31"/>
      <c r="Z145" s="31"/>
      <c r="AA145" s="31"/>
      <c r="AB145" s="31"/>
      <c r="AC145" s="31"/>
      <c r="AD145" s="31"/>
      <c r="AE145" s="31"/>
      <c r="AF145" s="31"/>
      <c r="AG145" s="31"/>
      <c r="AH145" s="31"/>
      <c r="AI145" s="31"/>
      <c r="AJ145" s="31"/>
      <c r="AK145" s="31"/>
      <c r="AL145" s="31"/>
      <c r="AM145" s="31"/>
      <c r="AN145" s="32">
        <f t="shared" si="51"/>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0"/>
      <c r="R146" s="106"/>
      <c r="S146" s="109"/>
      <c r="T146" s="174"/>
      <c r="U146" s="30"/>
      <c r="V146" s="31"/>
      <c r="W146" s="31"/>
      <c r="X146" s="31"/>
      <c r="Y146" s="31"/>
      <c r="Z146" s="31"/>
      <c r="AA146" s="31"/>
      <c r="AB146" s="31"/>
      <c r="AC146" s="31"/>
      <c r="AD146" s="31"/>
      <c r="AE146" s="31"/>
      <c r="AF146" s="31"/>
      <c r="AG146" s="31"/>
      <c r="AH146" s="31"/>
      <c r="AI146" s="31"/>
      <c r="AJ146" s="31"/>
      <c r="AK146" s="31"/>
      <c r="AL146" s="31"/>
      <c r="AM146" s="31"/>
      <c r="AN146" s="32">
        <f t="shared" si="51"/>
        <v>0</v>
      </c>
      <c r="AO146" s="33"/>
      <c r="AP146" s="121"/>
      <c r="AQ146" s="124"/>
      <c r="AR146" s="106"/>
      <c r="AS146" s="127"/>
    </row>
    <row r="147" spans="1:45" hidden="1" x14ac:dyDescent="0.35">
      <c r="A147" s="112"/>
      <c r="B147" s="115"/>
      <c r="C147" s="115"/>
      <c r="D147" s="115"/>
      <c r="E147" s="115"/>
      <c r="F147" s="115"/>
      <c r="G147" s="115"/>
      <c r="H147" s="115"/>
      <c r="I147" s="115"/>
      <c r="J147" s="115"/>
      <c r="K147" s="115"/>
      <c r="L147" s="115"/>
      <c r="M147" s="115"/>
      <c r="N147" s="97"/>
      <c r="O147" s="97"/>
      <c r="P147" s="100"/>
      <c r="Q147" s="100"/>
      <c r="R147" s="106"/>
      <c r="S147" s="109"/>
      <c r="T147" s="174"/>
      <c r="U147" s="30"/>
      <c r="V147" s="31"/>
      <c r="W147" s="31"/>
      <c r="X147" s="31"/>
      <c r="Y147" s="31"/>
      <c r="Z147" s="31"/>
      <c r="AA147" s="31"/>
      <c r="AB147" s="31"/>
      <c r="AC147" s="31"/>
      <c r="AD147" s="31"/>
      <c r="AE147" s="31"/>
      <c r="AF147" s="31"/>
      <c r="AG147" s="31"/>
      <c r="AH147" s="31"/>
      <c r="AI147" s="31"/>
      <c r="AJ147" s="31"/>
      <c r="AK147" s="31"/>
      <c r="AL147" s="31"/>
      <c r="AM147" s="31"/>
      <c r="AN147" s="32">
        <f t="shared" si="51"/>
        <v>0</v>
      </c>
      <c r="AO147" s="33"/>
      <c r="AP147" s="121"/>
      <c r="AQ147" s="124"/>
      <c r="AR147" s="106"/>
      <c r="AS147" s="127"/>
    </row>
    <row r="148" spans="1:45" hidden="1" x14ac:dyDescent="0.35">
      <c r="A148" s="112"/>
      <c r="B148" s="115"/>
      <c r="C148" s="115"/>
      <c r="D148" s="115"/>
      <c r="E148" s="115"/>
      <c r="F148" s="115"/>
      <c r="G148" s="115"/>
      <c r="H148" s="115"/>
      <c r="I148" s="115"/>
      <c r="J148" s="115"/>
      <c r="K148" s="115"/>
      <c r="L148" s="115"/>
      <c r="M148" s="115"/>
      <c r="N148" s="97"/>
      <c r="O148" s="97"/>
      <c r="P148" s="100"/>
      <c r="Q148" s="100"/>
      <c r="R148" s="106"/>
      <c r="S148" s="109"/>
      <c r="T148" s="174"/>
      <c r="U148" s="30"/>
      <c r="V148" s="31"/>
      <c r="W148" s="31"/>
      <c r="X148" s="31"/>
      <c r="Y148" s="31"/>
      <c r="Z148" s="31"/>
      <c r="AA148" s="31"/>
      <c r="AB148" s="31"/>
      <c r="AC148" s="31"/>
      <c r="AD148" s="31"/>
      <c r="AE148" s="31"/>
      <c r="AF148" s="31"/>
      <c r="AG148" s="31"/>
      <c r="AH148" s="31"/>
      <c r="AI148" s="31"/>
      <c r="AJ148" s="31"/>
      <c r="AK148" s="31"/>
      <c r="AL148" s="31"/>
      <c r="AM148" s="31"/>
      <c r="AN148" s="32">
        <f t="shared" si="51"/>
        <v>0</v>
      </c>
      <c r="AO148" s="33"/>
      <c r="AP148" s="121"/>
      <c r="AQ148" s="124"/>
      <c r="AR148" s="106"/>
      <c r="AS148" s="127"/>
    </row>
    <row r="149" spans="1:45" ht="18.600000000000001" hidden="1" thickBot="1" x14ac:dyDescent="0.4">
      <c r="A149" s="113"/>
      <c r="B149" s="116"/>
      <c r="C149" s="116"/>
      <c r="D149" s="116"/>
      <c r="E149" s="116"/>
      <c r="F149" s="116"/>
      <c r="G149" s="116"/>
      <c r="H149" s="116"/>
      <c r="I149" s="116"/>
      <c r="J149" s="116"/>
      <c r="K149" s="116"/>
      <c r="L149" s="116"/>
      <c r="M149" s="116"/>
      <c r="N149" s="98"/>
      <c r="O149" s="98"/>
      <c r="P149" s="101"/>
      <c r="Q149" s="101"/>
      <c r="R149" s="107"/>
      <c r="S149" s="110"/>
      <c r="T149" s="175"/>
      <c r="U149" s="40"/>
      <c r="V149" s="31"/>
      <c r="W149" s="31"/>
      <c r="X149" s="31"/>
      <c r="Y149" s="31"/>
      <c r="Z149" s="31"/>
      <c r="AA149" s="31"/>
      <c r="AB149" s="41"/>
      <c r="AC149" s="41"/>
      <c r="AD149" s="41"/>
      <c r="AE149" s="41"/>
      <c r="AF149" s="41"/>
      <c r="AG149" s="41"/>
      <c r="AH149" s="41"/>
      <c r="AI149" s="41"/>
      <c r="AJ149" s="41"/>
      <c r="AK149" s="41"/>
      <c r="AL149" s="41"/>
      <c r="AM149" s="41"/>
      <c r="AN149" s="42">
        <f t="shared" si="51"/>
        <v>0</v>
      </c>
      <c r="AO149" s="39"/>
      <c r="AP149" s="122"/>
      <c r="AQ149" s="125"/>
      <c r="AR149" s="107"/>
      <c r="AS149" s="128"/>
    </row>
    <row r="150" spans="1:45" ht="19.5" hidden="1" customHeight="1" x14ac:dyDescent="0.35">
      <c r="A150" s="111"/>
      <c r="B150" s="114"/>
      <c r="C150" s="114"/>
      <c r="D150" s="114"/>
      <c r="E150" s="114"/>
      <c r="F150" s="114"/>
      <c r="G150" s="114"/>
      <c r="H150" s="114"/>
      <c r="I150" s="114"/>
      <c r="J150" s="114"/>
      <c r="K150" s="114"/>
      <c r="L150" s="114"/>
      <c r="M150" s="114"/>
      <c r="N150" s="96"/>
      <c r="O150" s="96"/>
      <c r="P150" s="99"/>
      <c r="Q150" s="99"/>
      <c r="R150" s="105" t="str">
        <f t="shared" ref="R150" si="52">IF(S150&lt;=1600,"BAJO",(IF(AND(S150&gt;1600,S150&lt;=3600),"MODERADO",IF(AND(S150&gt;3600,S150&lt;=4800),"ALTO",IF(AND(S150&gt;4800,S150&lt;=10000),"EXTREMO")))))</f>
        <v>BAJO</v>
      </c>
      <c r="S150" s="108">
        <f t="shared" ref="S150" si="53">(P150*Q150)*10000</f>
        <v>0</v>
      </c>
      <c r="T150" s="173"/>
      <c r="U150" s="36"/>
      <c r="V150" s="31"/>
      <c r="W150" s="31"/>
      <c r="X150" s="31"/>
      <c r="Y150" s="31"/>
      <c r="Z150" s="31"/>
      <c r="AA150" s="31"/>
      <c r="AB150" s="37"/>
      <c r="AC150" s="37"/>
      <c r="AD150" s="37"/>
      <c r="AE150" s="37"/>
      <c r="AF150" s="37"/>
      <c r="AG150" s="37"/>
      <c r="AH150" s="37"/>
      <c r="AI150" s="37"/>
      <c r="AJ150" s="37"/>
      <c r="AK150" s="37"/>
      <c r="AL150" s="37"/>
      <c r="AM150" s="37"/>
      <c r="AN150" s="38">
        <f t="shared" si="51"/>
        <v>0</v>
      </c>
      <c r="AO150" s="35"/>
      <c r="AP150" s="120">
        <f t="shared" ref="AP150" si="54">P150*(1-AN150)*(1-AN151)*(1-AN152)*(1-AN153)*(1-AN154)*(1-AN155)*(1-AN156)*(1-AN157)*(1-AN158)*(1-AN159)*(1-AN160)*(1-AN161)*(1-AN162)*(1-AN163)</f>
        <v>0</v>
      </c>
      <c r="AQ150" s="123">
        <f t="shared" ref="AQ150" si="55">Q150</f>
        <v>0</v>
      </c>
      <c r="AR150" s="105" t="str">
        <f t="shared" ref="AR150" si="56">IF(AS150&lt;=1600,"BAJO",(IF(AND(AS150&gt;1600,AS150&lt;=3600),"MODERADO",IF(AND(AS150&gt;3600,AS150&lt;=4800),"ALTO",IF(AND(AS150&gt;4800,AS150&lt;=10000),"CATASTRÓFICO")))))</f>
        <v>BAJO</v>
      </c>
      <c r="AS150" s="126">
        <f t="shared" ref="AS150" si="57">(AP150*AQ150)*10000</f>
        <v>0</v>
      </c>
    </row>
    <row r="151" spans="1:45" hidden="1" x14ac:dyDescent="0.35">
      <c r="A151" s="112"/>
      <c r="B151" s="115"/>
      <c r="C151" s="115"/>
      <c r="D151" s="115"/>
      <c r="E151" s="115"/>
      <c r="F151" s="115"/>
      <c r="G151" s="115"/>
      <c r="H151" s="115"/>
      <c r="I151" s="115"/>
      <c r="J151" s="115"/>
      <c r="K151" s="115"/>
      <c r="L151" s="115"/>
      <c r="M151" s="115"/>
      <c r="N151" s="97"/>
      <c r="O151" s="97"/>
      <c r="P151" s="100"/>
      <c r="Q151" s="100"/>
      <c r="R151" s="106"/>
      <c r="S151" s="109"/>
      <c r="T151" s="174"/>
      <c r="U151" s="30"/>
      <c r="V151" s="31"/>
      <c r="W151" s="31"/>
      <c r="X151" s="31"/>
      <c r="Y151" s="31"/>
      <c r="Z151" s="31"/>
      <c r="AA151" s="31"/>
      <c r="AB151" s="31"/>
      <c r="AC151" s="31"/>
      <c r="AD151" s="31"/>
      <c r="AE151" s="31"/>
      <c r="AF151" s="31"/>
      <c r="AG151" s="31"/>
      <c r="AH151" s="31"/>
      <c r="AI151" s="31"/>
      <c r="AJ151" s="31"/>
      <c r="AK151" s="31"/>
      <c r="AL151" s="31"/>
      <c r="AM151" s="31"/>
      <c r="AN151" s="32">
        <f t="shared" si="51"/>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0"/>
      <c r="R152" s="106"/>
      <c r="S152" s="109"/>
      <c r="T152" s="174"/>
      <c r="U152" s="34"/>
      <c r="V152" s="31"/>
      <c r="W152" s="31"/>
      <c r="X152" s="31"/>
      <c r="Y152" s="31"/>
      <c r="Z152" s="31"/>
      <c r="AA152" s="31"/>
      <c r="AB152" s="31"/>
      <c r="AC152" s="31"/>
      <c r="AD152" s="31"/>
      <c r="AE152" s="31"/>
      <c r="AF152" s="31"/>
      <c r="AG152" s="31"/>
      <c r="AH152" s="31"/>
      <c r="AI152" s="31"/>
      <c r="AJ152" s="31"/>
      <c r="AK152" s="31"/>
      <c r="AL152" s="31"/>
      <c r="AM152" s="31"/>
      <c r="AN152" s="32">
        <f t="shared" si="51"/>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0"/>
      <c r="R153" s="106"/>
      <c r="S153" s="109"/>
      <c r="T153" s="174"/>
      <c r="U153" s="34"/>
      <c r="V153" s="31"/>
      <c r="W153" s="31"/>
      <c r="X153" s="31"/>
      <c r="Y153" s="31"/>
      <c r="Z153" s="31"/>
      <c r="AA153" s="31"/>
      <c r="AB153" s="31"/>
      <c r="AC153" s="31"/>
      <c r="AD153" s="31"/>
      <c r="AE153" s="31"/>
      <c r="AF153" s="31"/>
      <c r="AG153" s="31"/>
      <c r="AH153" s="31"/>
      <c r="AI153" s="31"/>
      <c r="AJ153" s="31"/>
      <c r="AK153" s="31"/>
      <c r="AL153" s="31"/>
      <c r="AM153" s="31"/>
      <c r="AN153" s="32">
        <f t="shared" si="51"/>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0"/>
      <c r="R154" s="106"/>
      <c r="S154" s="109"/>
      <c r="T154" s="174"/>
      <c r="U154" s="30"/>
      <c r="V154" s="31"/>
      <c r="W154" s="31"/>
      <c r="X154" s="31"/>
      <c r="Y154" s="31"/>
      <c r="Z154" s="31"/>
      <c r="AA154" s="31"/>
      <c r="AB154" s="31"/>
      <c r="AC154" s="31"/>
      <c r="AD154" s="31"/>
      <c r="AE154" s="31"/>
      <c r="AF154" s="31"/>
      <c r="AG154" s="31"/>
      <c r="AH154" s="31"/>
      <c r="AI154" s="31"/>
      <c r="AJ154" s="31"/>
      <c r="AK154" s="31"/>
      <c r="AL154" s="31"/>
      <c r="AM154" s="31"/>
      <c r="AN154" s="32">
        <f t="shared" si="51"/>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0"/>
      <c r="R155" s="106"/>
      <c r="S155" s="109"/>
      <c r="T155" s="174"/>
      <c r="U155" s="30"/>
      <c r="V155" s="31"/>
      <c r="W155" s="31"/>
      <c r="X155" s="31"/>
      <c r="Y155" s="31"/>
      <c r="Z155" s="31"/>
      <c r="AA155" s="31"/>
      <c r="AB155" s="31"/>
      <c r="AC155" s="31"/>
      <c r="AD155" s="31"/>
      <c r="AE155" s="31"/>
      <c r="AF155" s="31"/>
      <c r="AG155" s="31"/>
      <c r="AH155" s="31"/>
      <c r="AI155" s="31"/>
      <c r="AJ155" s="31"/>
      <c r="AK155" s="31"/>
      <c r="AL155" s="31"/>
      <c r="AM155" s="31"/>
      <c r="AN155" s="32">
        <f t="shared" si="51"/>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0"/>
      <c r="R156" s="106"/>
      <c r="S156" s="109"/>
      <c r="T156" s="174"/>
      <c r="U156" s="30"/>
      <c r="V156" s="31"/>
      <c r="W156" s="31"/>
      <c r="X156" s="31"/>
      <c r="Y156" s="31"/>
      <c r="Z156" s="31"/>
      <c r="AA156" s="31"/>
      <c r="AB156" s="31"/>
      <c r="AC156" s="31"/>
      <c r="AD156" s="31"/>
      <c r="AE156" s="31"/>
      <c r="AF156" s="31"/>
      <c r="AG156" s="31"/>
      <c r="AH156" s="31"/>
      <c r="AI156" s="31"/>
      <c r="AJ156" s="31"/>
      <c r="AK156" s="31"/>
      <c r="AL156" s="31"/>
      <c r="AM156" s="31"/>
      <c r="AN156" s="32">
        <f t="shared" si="51"/>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0"/>
      <c r="R157" s="106"/>
      <c r="S157" s="109"/>
      <c r="T157" s="174"/>
      <c r="U157" s="30"/>
      <c r="V157" s="31"/>
      <c r="W157" s="31"/>
      <c r="X157" s="31"/>
      <c r="Y157" s="31"/>
      <c r="Z157" s="31"/>
      <c r="AA157" s="31"/>
      <c r="AB157" s="31"/>
      <c r="AC157" s="31"/>
      <c r="AD157" s="31"/>
      <c r="AE157" s="31"/>
      <c r="AF157" s="31"/>
      <c r="AG157" s="31"/>
      <c r="AH157" s="31"/>
      <c r="AI157" s="31"/>
      <c r="AJ157" s="31"/>
      <c r="AK157" s="31"/>
      <c r="AL157" s="31"/>
      <c r="AM157" s="31"/>
      <c r="AN157" s="32">
        <f t="shared" si="51"/>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0"/>
      <c r="R158" s="106"/>
      <c r="S158" s="109"/>
      <c r="T158" s="174"/>
      <c r="U158" s="30"/>
      <c r="V158" s="31"/>
      <c r="W158" s="31"/>
      <c r="X158" s="31"/>
      <c r="Y158" s="31"/>
      <c r="Z158" s="31"/>
      <c r="AA158" s="31"/>
      <c r="AB158" s="31"/>
      <c r="AC158" s="31"/>
      <c r="AD158" s="31"/>
      <c r="AE158" s="31"/>
      <c r="AF158" s="31"/>
      <c r="AG158" s="31"/>
      <c r="AH158" s="31"/>
      <c r="AI158" s="31"/>
      <c r="AJ158" s="31"/>
      <c r="AK158" s="31"/>
      <c r="AL158" s="31"/>
      <c r="AM158" s="31"/>
      <c r="AN158" s="32">
        <f t="shared" si="51"/>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0"/>
      <c r="R159" s="106"/>
      <c r="S159" s="109"/>
      <c r="T159" s="174"/>
      <c r="U159" s="30"/>
      <c r="V159" s="31"/>
      <c r="W159" s="31"/>
      <c r="X159" s="31"/>
      <c r="Y159" s="31"/>
      <c r="Z159" s="31"/>
      <c r="AA159" s="31"/>
      <c r="AB159" s="31"/>
      <c r="AC159" s="31"/>
      <c r="AD159" s="31"/>
      <c r="AE159" s="31"/>
      <c r="AF159" s="31"/>
      <c r="AG159" s="31"/>
      <c r="AH159" s="31"/>
      <c r="AI159" s="31"/>
      <c r="AJ159" s="31"/>
      <c r="AK159" s="31"/>
      <c r="AL159" s="31"/>
      <c r="AM159" s="31"/>
      <c r="AN159" s="32">
        <f t="shared" si="51"/>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0"/>
      <c r="R160" s="106"/>
      <c r="S160" s="109"/>
      <c r="T160" s="174"/>
      <c r="U160" s="30"/>
      <c r="V160" s="31"/>
      <c r="W160" s="31"/>
      <c r="X160" s="31"/>
      <c r="Y160" s="31"/>
      <c r="Z160" s="31"/>
      <c r="AA160" s="31"/>
      <c r="AB160" s="31"/>
      <c r="AC160" s="31"/>
      <c r="AD160" s="31"/>
      <c r="AE160" s="31"/>
      <c r="AF160" s="31"/>
      <c r="AG160" s="31"/>
      <c r="AH160" s="31"/>
      <c r="AI160" s="31"/>
      <c r="AJ160" s="31"/>
      <c r="AK160" s="31"/>
      <c r="AL160" s="31"/>
      <c r="AM160" s="31"/>
      <c r="AN160" s="32">
        <f t="shared" si="51"/>
        <v>0</v>
      </c>
      <c r="AO160" s="33"/>
      <c r="AP160" s="121"/>
      <c r="AQ160" s="124"/>
      <c r="AR160" s="106"/>
      <c r="AS160" s="127"/>
    </row>
    <row r="161" spans="1:45" hidden="1" x14ac:dyDescent="0.35">
      <c r="A161" s="112"/>
      <c r="B161" s="115"/>
      <c r="C161" s="115"/>
      <c r="D161" s="115"/>
      <c r="E161" s="115"/>
      <c r="F161" s="115"/>
      <c r="G161" s="115"/>
      <c r="H161" s="115"/>
      <c r="I161" s="115"/>
      <c r="J161" s="115"/>
      <c r="K161" s="115"/>
      <c r="L161" s="115"/>
      <c r="M161" s="115"/>
      <c r="N161" s="97"/>
      <c r="O161" s="97"/>
      <c r="P161" s="100"/>
      <c r="Q161" s="100"/>
      <c r="R161" s="106"/>
      <c r="S161" s="109"/>
      <c r="T161" s="174"/>
      <c r="U161" s="30"/>
      <c r="V161" s="31"/>
      <c r="W161" s="31"/>
      <c r="X161" s="31"/>
      <c r="Y161" s="31"/>
      <c r="Z161" s="31"/>
      <c r="AA161" s="31"/>
      <c r="AB161" s="31"/>
      <c r="AC161" s="31"/>
      <c r="AD161" s="31"/>
      <c r="AE161" s="31"/>
      <c r="AF161" s="31"/>
      <c r="AG161" s="31"/>
      <c r="AH161" s="31"/>
      <c r="AI161" s="31"/>
      <c r="AJ161" s="31"/>
      <c r="AK161" s="31"/>
      <c r="AL161" s="31"/>
      <c r="AM161" s="31"/>
      <c r="AN161" s="32">
        <f t="shared" si="51"/>
        <v>0</v>
      </c>
      <c r="AO161" s="33"/>
      <c r="AP161" s="121"/>
      <c r="AQ161" s="124"/>
      <c r="AR161" s="106"/>
      <c r="AS161" s="127"/>
    </row>
    <row r="162" spans="1:45" hidden="1" x14ac:dyDescent="0.35">
      <c r="A162" s="112"/>
      <c r="B162" s="115"/>
      <c r="C162" s="115"/>
      <c r="D162" s="115"/>
      <c r="E162" s="115"/>
      <c r="F162" s="115"/>
      <c r="G162" s="115"/>
      <c r="H162" s="115"/>
      <c r="I162" s="115"/>
      <c r="J162" s="115"/>
      <c r="K162" s="115"/>
      <c r="L162" s="115"/>
      <c r="M162" s="115"/>
      <c r="N162" s="97"/>
      <c r="O162" s="97"/>
      <c r="P162" s="100"/>
      <c r="Q162" s="100"/>
      <c r="R162" s="106"/>
      <c r="S162" s="109"/>
      <c r="T162" s="174"/>
      <c r="U162" s="30"/>
      <c r="V162" s="31"/>
      <c r="W162" s="31"/>
      <c r="X162" s="31"/>
      <c r="Y162" s="31"/>
      <c r="Z162" s="31"/>
      <c r="AA162" s="31"/>
      <c r="AB162" s="31"/>
      <c r="AC162" s="31"/>
      <c r="AD162" s="31"/>
      <c r="AE162" s="31"/>
      <c r="AF162" s="31"/>
      <c r="AG162" s="31"/>
      <c r="AH162" s="31"/>
      <c r="AI162" s="31"/>
      <c r="AJ162" s="31"/>
      <c r="AK162" s="31"/>
      <c r="AL162" s="31"/>
      <c r="AM162" s="31"/>
      <c r="AN162" s="32">
        <f t="shared" si="51"/>
        <v>0</v>
      </c>
      <c r="AO162" s="33"/>
      <c r="AP162" s="121"/>
      <c r="AQ162" s="124"/>
      <c r="AR162" s="106"/>
      <c r="AS162" s="127"/>
    </row>
    <row r="163" spans="1:45" ht="18.600000000000001" hidden="1" thickBot="1" x14ac:dyDescent="0.4">
      <c r="A163" s="113"/>
      <c r="B163" s="116"/>
      <c r="C163" s="116"/>
      <c r="D163" s="116"/>
      <c r="E163" s="116"/>
      <c r="F163" s="116"/>
      <c r="G163" s="116"/>
      <c r="H163" s="116"/>
      <c r="I163" s="116"/>
      <c r="J163" s="116"/>
      <c r="K163" s="116"/>
      <c r="L163" s="116"/>
      <c r="M163" s="116"/>
      <c r="N163" s="98"/>
      <c r="O163" s="98"/>
      <c r="P163" s="101"/>
      <c r="Q163" s="101"/>
      <c r="R163" s="107"/>
      <c r="S163" s="110"/>
      <c r="T163" s="175"/>
      <c r="U163" s="40"/>
      <c r="V163" s="31"/>
      <c r="W163" s="31"/>
      <c r="X163" s="31"/>
      <c r="Y163" s="31"/>
      <c r="Z163" s="31"/>
      <c r="AA163" s="31"/>
      <c r="AB163" s="41"/>
      <c r="AC163" s="41"/>
      <c r="AD163" s="41"/>
      <c r="AE163" s="41"/>
      <c r="AF163" s="41"/>
      <c r="AG163" s="41"/>
      <c r="AH163" s="41"/>
      <c r="AI163" s="41"/>
      <c r="AJ163" s="41"/>
      <c r="AK163" s="41"/>
      <c r="AL163" s="41"/>
      <c r="AM163" s="41"/>
      <c r="AN163" s="42">
        <f t="shared" si="51"/>
        <v>0</v>
      </c>
      <c r="AO163" s="39"/>
      <c r="AP163" s="122"/>
      <c r="AQ163" s="125"/>
      <c r="AR163" s="107"/>
      <c r="AS163" s="128"/>
    </row>
    <row r="164" spans="1:45" ht="19.5" hidden="1" customHeight="1" x14ac:dyDescent="0.35">
      <c r="A164" s="111"/>
      <c r="B164" s="114"/>
      <c r="C164" s="114"/>
      <c r="D164" s="114"/>
      <c r="E164" s="114"/>
      <c r="F164" s="114"/>
      <c r="G164" s="114"/>
      <c r="H164" s="114"/>
      <c r="I164" s="114"/>
      <c r="J164" s="114"/>
      <c r="K164" s="114"/>
      <c r="L164" s="114"/>
      <c r="M164" s="114"/>
      <c r="N164" s="96"/>
      <c r="O164" s="96"/>
      <c r="P164" s="99"/>
      <c r="Q164" s="99"/>
      <c r="R164" s="105" t="str">
        <f t="shared" ref="R164:R206" si="58">IF(S164&lt;=1600,"BAJO",(IF(AND(S164&gt;1600,S164&lt;=3600),"MODERADO",IF(AND(S164&gt;3600,S164&lt;=4800),"ALTO",IF(AND(S164&gt;4800,S164&lt;=10000),"EXTREMO")))))</f>
        <v>BAJO</v>
      </c>
      <c r="S164" s="108">
        <f t="shared" ref="S164" si="59">(P164*Q164)*10000</f>
        <v>0</v>
      </c>
      <c r="T164" s="173"/>
      <c r="U164" s="36"/>
      <c r="V164" s="31"/>
      <c r="W164" s="31"/>
      <c r="X164" s="31"/>
      <c r="Y164" s="31"/>
      <c r="Z164" s="31"/>
      <c r="AA164" s="31"/>
      <c r="AB164" s="37"/>
      <c r="AC164" s="37"/>
      <c r="AD164" s="37"/>
      <c r="AE164" s="37"/>
      <c r="AF164" s="37"/>
      <c r="AG164" s="37"/>
      <c r="AH164" s="37"/>
      <c r="AI164" s="37"/>
      <c r="AJ164" s="37"/>
      <c r="AK164" s="37"/>
      <c r="AL164" s="37"/>
      <c r="AM164" s="37"/>
      <c r="AN164" s="38">
        <f t="shared" si="51"/>
        <v>0</v>
      </c>
      <c r="AO164" s="35"/>
      <c r="AP164" s="120">
        <f t="shared" ref="AP164" si="60">P164*(1-AN164)*(1-AN165)*(1-AN166)*(1-AN167)*(1-AN168)*(1-AN169)*(1-AN170)*(1-AN171)*(1-AN172)*(1-AN173)*(1-AN174)*(1-AN175)*(1-AN176)*(1-AN177)</f>
        <v>0</v>
      </c>
      <c r="AQ164" s="123">
        <f t="shared" ref="AQ164" si="61">Q164</f>
        <v>0</v>
      </c>
      <c r="AR164" s="105" t="str">
        <f t="shared" ref="AR164" si="62">IF(AS164&lt;=1600,"BAJO",(IF(AND(AS164&gt;1600,AS164&lt;=3600),"MODERADO",IF(AND(AS164&gt;3600,AS164&lt;=4800),"ALTO",IF(AND(AS164&gt;4800,AS164&lt;=10000),"CATASTRÓFICO")))))</f>
        <v>BAJO</v>
      </c>
      <c r="AS164" s="126">
        <f t="shared" ref="AS164" si="63">(AP164*AQ164)*10000</f>
        <v>0</v>
      </c>
    </row>
    <row r="165" spans="1:45" hidden="1" x14ac:dyDescent="0.35">
      <c r="A165" s="112"/>
      <c r="B165" s="115"/>
      <c r="C165" s="115"/>
      <c r="D165" s="115"/>
      <c r="E165" s="115"/>
      <c r="F165" s="115"/>
      <c r="G165" s="115"/>
      <c r="H165" s="115"/>
      <c r="I165" s="115"/>
      <c r="J165" s="115"/>
      <c r="K165" s="115"/>
      <c r="L165" s="115"/>
      <c r="M165" s="115"/>
      <c r="N165" s="97"/>
      <c r="O165" s="97"/>
      <c r="P165" s="100"/>
      <c r="Q165" s="100"/>
      <c r="R165" s="106"/>
      <c r="S165" s="109"/>
      <c r="T165" s="174"/>
      <c r="U165" s="30"/>
      <c r="V165" s="31"/>
      <c r="W165" s="31"/>
      <c r="X165" s="31"/>
      <c r="Y165" s="31"/>
      <c r="Z165" s="31"/>
      <c r="AA165" s="31"/>
      <c r="AB165" s="31"/>
      <c r="AC165" s="31"/>
      <c r="AD165" s="31"/>
      <c r="AE165" s="31"/>
      <c r="AF165" s="31"/>
      <c r="AG165" s="31"/>
      <c r="AH165" s="31"/>
      <c r="AI165" s="31"/>
      <c r="AJ165" s="31"/>
      <c r="AK165" s="31"/>
      <c r="AL165" s="31"/>
      <c r="AM165" s="31"/>
      <c r="AN165" s="32">
        <f t="shared" si="51"/>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0"/>
      <c r="R166" s="106"/>
      <c r="S166" s="109"/>
      <c r="T166" s="174"/>
      <c r="U166" s="34"/>
      <c r="V166" s="31"/>
      <c r="W166" s="31"/>
      <c r="X166" s="31"/>
      <c r="Y166" s="31"/>
      <c r="Z166" s="31"/>
      <c r="AA166" s="31"/>
      <c r="AB166" s="31"/>
      <c r="AC166" s="31"/>
      <c r="AD166" s="31"/>
      <c r="AE166" s="31"/>
      <c r="AF166" s="31"/>
      <c r="AG166" s="31"/>
      <c r="AH166" s="31"/>
      <c r="AI166" s="31"/>
      <c r="AJ166" s="31"/>
      <c r="AK166" s="31"/>
      <c r="AL166" s="31"/>
      <c r="AM166" s="31"/>
      <c r="AN166" s="32">
        <f t="shared" si="51"/>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0"/>
      <c r="R167" s="106"/>
      <c r="S167" s="109"/>
      <c r="T167" s="174"/>
      <c r="U167" s="34"/>
      <c r="V167" s="31"/>
      <c r="W167" s="31"/>
      <c r="X167" s="31"/>
      <c r="Y167" s="31"/>
      <c r="Z167" s="31"/>
      <c r="AA167" s="31"/>
      <c r="AB167" s="31"/>
      <c r="AC167" s="31"/>
      <c r="AD167" s="31"/>
      <c r="AE167" s="31"/>
      <c r="AF167" s="31"/>
      <c r="AG167" s="31"/>
      <c r="AH167" s="31"/>
      <c r="AI167" s="31"/>
      <c r="AJ167" s="31"/>
      <c r="AK167" s="31"/>
      <c r="AL167" s="31"/>
      <c r="AM167" s="31"/>
      <c r="AN167" s="32">
        <f t="shared" si="51"/>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0"/>
      <c r="R168" s="106"/>
      <c r="S168" s="109"/>
      <c r="T168" s="174"/>
      <c r="U168" s="30"/>
      <c r="V168" s="31"/>
      <c r="W168" s="31"/>
      <c r="X168" s="31"/>
      <c r="Y168" s="31"/>
      <c r="Z168" s="31"/>
      <c r="AA168" s="31"/>
      <c r="AB168" s="31"/>
      <c r="AC168" s="31"/>
      <c r="AD168" s="31"/>
      <c r="AE168" s="31"/>
      <c r="AF168" s="31"/>
      <c r="AG168" s="31"/>
      <c r="AH168" s="31"/>
      <c r="AI168" s="31"/>
      <c r="AJ168" s="31"/>
      <c r="AK168" s="31"/>
      <c r="AL168" s="31"/>
      <c r="AM168" s="31"/>
      <c r="AN168" s="32">
        <f t="shared" si="51"/>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0"/>
      <c r="R169" s="106"/>
      <c r="S169" s="109"/>
      <c r="T169" s="174"/>
      <c r="U169" s="30"/>
      <c r="V169" s="31"/>
      <c r="W169" s="31"/>
      <c r="X169" s="31"/>
      <c r="Y169" s="31"/>
      <c r="Z169" s="31"/>
      <c r="AA169" s="31"/>
      <c r="AB169" s="31"/>
      <c r="AC169" s="31"/>
      <c r="AD169" s="31"/>
      <c r="AE169" s="31"/>
      <c r="AF169" s="31"/>
      <c r="AG169" s="31"/>
      <c r="AH169" s="31"/>
      <c r="AI169" s="31"/>
      <c r="AJ169" s="31"/>
      <c r="AK169" s="31"/>
      <c r="AL169" s="31"/>
      <c r="AM169" s="31"/>
      <c r="AN169" s="32">
        <f t="shared" si="51"/>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0"/>
      <c r="R170" s="106"/>
      <c r="S170" s="109"/>
      <c r="T170" s="174"/>
      <c r="U170" s="30"/>
      <c r="V170" s="31"/>
      <c r="W170" s="31"/>
      <c r="X170" s="31"/>
      <c r="Y170" s="31"/>
      <c r="Z170" s="31"/>
      <c r="AA170" s="31"/>
      <c r="AB170" s="31"/>
      <c r="AC170" s="31"/>
      <c r="AD170" s="31"/>
      <c r="AE170" s="31"/>
      <c r="AF170" s="31"/>
      <c r="AG170" s="31"/>
      <c r="AH170" s="31"/>
      <c r="AI170" s="31"/>
      <c r="AJ170" s="31"/>
      <c r="AK170" s="31"/>
      <c r="AL170" s="31"/>
      <c r="AM170" s="31"/>
      <c r="AN170" s="32">
        <f t="shared" si="51"/>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0"/>
      <c r="R171" s="106"/>
      <c r="S171" s="109"/>
      <c r="T171" s="174"/>
      <c r="U171" s="30"/>
      <c r="V171" s="31"/>
      <c r="W171" s="31"/>
      <c r="X171" s="31"/>
      <c r="Y171" s="31"/>
      <c r="Z171" s="31"/>
      <c r="AA171" s="31"/>
      <c r="AB171" s="31"/>
      <c r="AC171" s="31"/>
      <c r="AD171" s="31"/>
      <c r="AE171" s="31"/>
      <c r="AF171" s="31"/>
      <c r="AG171" s="31"/>
      <c r="AH171" s="31"/>
      <c r="AI171" s="31"/>
      <c r="AJ171" s="31"/>
      <c r="AK171" s="31"/>
      <c r="AL171" s="31"/>
      <c r="AM171" s="31"/>
      <c r="AN171" s="32">
        <f t="shared" si="51"/>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0"/>
      <c r="R172" s="106"/>
      <c r="S172" s="109"/>
      <c r="T172" s="174"/>
      <c r="U172" s="30"/>
      <c r="V172" s="31"/>
      <c r="W172" s="31"/>
      <c r="X172" s="31"/>
      <c r="Y172" s="31"/>
      <c r="Z172" s="31"/>
      <c r="AA172" s="31"/>
      <c r="AB172" s="31"/>
      <c r="AC172" s="31"/>
      <c r="AD172" s="31"/>
      <c r="AE172" s="31"/>
      <c r="AF172" s="31"/>
      <c r="AG172" s="31"/>
      <c r="AH172" s="31"/>
      <c r="AI172" s="31"/>
      <c r="AJ172" s="31"/>
      <c r="AK172" s="31"/>
      <c r="AL172" s="31"/>
      <c r="AM172" s="31"/>
      <c r="AN172" s="32">
        <f t="shared" si="51"/>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0"/>
      <c r="R173" s="106"/>
      <c r="S173" s="109"/>
      <c r="T173" s="174"/>
      <c r="U173" s="30"/>
      <c r="V173" s="31"/>
      <c r="W173" s="31"/>
      <c r="X173" s="31"/>
      <c r="Y173" s="31"/>
      <c r="Z173" s="31"/>
      <c r="AA173" s="31"/>
      <c r="AB173" s="31"/>
      <c r="AC173" s="31"/>
      <c r="AD173" s="31"/>
      <c r="AE173" s="31"/>
      <c r="AF173" s="31"/>
      <c r="AG173" s="31"/>
      <c r="AH173" s="31"/>
      <c r="AI173" s="31"/>
      <c r="AJ173" s="31"/>
      <c r="AK173" s="31"/>
      <c r="AL173" s="31"/>
      <c r="AM173" s="31"/>
      <c r="AN173" s="32">
        <f t="shared" si="51"/>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0"/>
      <c r="R174" s="106"/>
      <c r="S174" s="109"/>
      <c r="T174" s="174"/>
      <c r="U174" s="30"/>
      <c r="V174" s="31"/>
      <c r="W174" s="31"/>
      <c r="X174" s="31"/>
      <c r="Y174" s="31"/>
      <c r="Z174" s="31"/>
      <c r="AA174" s="31"/>
      <c r="AB174" s="31"/>
      <c r="AC174" s="31"/>
      <c r="AD174" s="31"/>
      <c r="AE174" s="31"/>
      <c r="AF174" s="31"/>
      <c r="AG174" s="31"/>
      <c r="AH174" s="31"/>
      <c r="AI174" s="31"/>
      <c r="AJ174" s="31"/>
      <c r="AK174" s="31"/>
      <c r="AL174" s="31"/>
      <c r="AM174" s="31"/>
      <c r="AN174" s="32">
        <f t="shared" si="51"/>
        <v>0</v>
      </c>
      <c r="AO174" s="33"/>
      <c r="AP174" s="121"/>
      <c r="AQ174" s="124"/>
      <c r="AR174" s="106"/>
      <c r="AS174" s="127"/>
    </row>
    <row r="175" spans="1:45" hidden="1" x14ac:dyDescent="0.35">
      <c r="A175" s="112"/>
      <c r="B175" s="115"/>
      <c r="C175" s="115"/>
      <c r="D175" s="115"/>
      <c r="E175" s="115"/>
      <c r="F175" s="115"/>
      <c r="G175" s="115"/>
      <c r="H175" s="115"/>
      <c r="I175" s="115"/>
      <c r="J175" s="115"/>
      <c r="K175" s="115"/>
      <c r="L175" s="115"/>
      <c r="M175" s="115"/>
      <c r="N175" s="97"/>
      <c r="O175" s="97"/>
      <c r="P175" s="100"/>
      <c r="Q175" s="100"/>
      <c r="R175" s="106"/>
      <c r="S175" s="109"/>
      <c r="T175" s="174"/>
      <c r="U175" s="30"/>
      <c r="V175" s="31"/>
      <c r="W175" s="31"/>
      <c r="X175" s="31"/>
      <c r="Y175" s="31"/>
      <c r="Z175" s="31"/>
      <c r="AA175" s="31"/>
      <c r="AB175" s="31"/>
      <c r="AC175" s="31"/>
      <c r="AD175" s="31"/>
      <c r="AE175" s="31"/>
      <c r="AF175" s="31"/>
      <c r="AG175" s="31"/>
      <c r="AH175" s="31"/>
      <c r="AI175" s="31"/>
      <c r="AJ175" s="31"/>
      <c r="AK175" s="31"/>
      <c r="AL175" s="31"/>
      <c r="AM175" s="31"/>
      <c r="AN175" s="32">
        <f t="shared" si="51"/>
        <v>0</v>
      </c>
      <c r="AO175" s="33"/>
      <c r="AP175" s="121"/>
      <c r="AQ175" s="124"/>
      <c r="AR175" s="106"/>
      <c r="AS175" s="127"/>
    </row>
    <row r="176" spans="1:45" hidden="1" x14ac:dyDescent="0.35">
      <c r="A176" s="112"/>
      <c r="B176" s="115"/>
      <c r="C176" s="115"/>
      <c r="D176" s="115"/>
      <c r="E176" s="115"/>
      <c r="F176" s="115"/>
      <c r="G176" s="115"/>
      <c r="H176" s="115"/>
      <c r="I176" s="115"/>
      <c r="J176" s="115"/>
      <c r="K176" s="115"/>
      <c r="L176" s="115"/>
      <c r="M176" s="115"/>
      <c r="N176" s="97"/>
      <c r="O176" s="97"/>
      <c r="P176" s="100"/>
      <c r="Q176" s="100"/>
      <c r="R176" s="106"/>
      <c r="S176" s="109"/>
      <c r="T176" s="174"/>
      <c r="U176" s="30"/>
      <c r="V176" s="31"/>
      <c r="W176" s="31"/>
      <c r="X176" s="31"/>
      <c r="Y176" s="31"/>
      <c r="Z176" s="31"/>
      <c r="AA176" s="31"/>
      <c r="AB176" s="31"/>
      <c r="AC176" s="31"/>
      <c r="AD176" s="31"/>
      <c r="AE176" s="31"/>
      <c r="AF176" s="31"/>
      <c r="AG176" s="31"/>
      <c r="AH176" s="31"/>
      <c r="AI176" s="31"/>
      <c r="AJ176" s="31"/>
      <c r="AK176" s="31"/>
      <c r="AL176" s="31"/>
      <c r="AM176" s="31"/>
      <c r="AN176" s="32">
        <f t="shared" si="51"/>
        <v>0</v>
      </c>
      <c r="AO176" s="33"/>
      <c r="AP176" s="121"/>
      <c r="AQ176" s="124"/>
      <c r="AR176" s="106"/>
      <c r="AS176" s="127"/>
    </row>
    <row r="177" spans="1:45" ht="18.600000000000001" hidden="1" thickBot="1" x14ac:dyDescent="0.4">
      <c r="A177" s="113"/>
      <c r="B177" s="116"/>
      <c r="C177" s="116"/>
      <c r="D177" s="116"/>
      <c r="E177" s="116"/>
      <c r="F177" s="116"/>
      <c r="G177" s="116"/>
      <c r="H177" s="116"/>
      <c r="I177" s="116"/>
      <c r="J177" s="116"/>
      <c r="K177" s="116"/>
      <c r="L177" s="116"/>
      <c r="M177" s="116"/>
      <c r="N177" s="98"/>
      <c r="O177" s="98"/>
      <c r="P177" s="101"/>
      <c r="Q177" s="101"/>
      <c r="R177" s="107"/>
      <c r="S177" s="110"/>
      <c r="T177" s="175"/>
      <c r="U177" s="40"/>
      <c r="V177" s="31"/>
      <c r="W177" s="31"/>
      <c r="X177" s="31"/>
      <c r="Y177" s="31"/>
      <c r="Z177" s="31"/>
      <c r="AA177" s="31"/>
      <c r="AB177" s="41"/>
      <c r="AC177" s="41"/>
      <c r="AD177" s="41"/>
      <c r="AE177" s="41"/>
      <c r="AF177" s="41"/>
      <c r="AG177" s="41"/>
      <c r="AH177" s="41"/>
      <c r="AI177" s="41"/>
      <c r="AJ177" s="41"/>
      <c r="AK177" s="41"/>
      <c r="AL177" s="41"/>
      <c r="AM177" s="41"/>
      <c r="AN177" s="42">
        <f t="shared" si="51"/>
        <v>0</v>
      </c>
      <c r="AO177" s="39"/>
      <c r="AP177" s="122"/>
      <c r="AQ177" s="125"/>
      <c r="AR177" s="107"/>
      <c r="AS177" s="128"/>
    </row>
    <row r="178" spans="1:45" ht="19.5" hidden="1" customHeight="1" x14ac:dyDescent="0.35">
      <c r="A178" s="111"/>
      <c r="B178" s="114"/>
      <c r="C178" s="114"/>
      <c r="D178" s="114"/>
      <c r="E178" s="114"/>
      <c r="F178" s="114"/>
      <c r="G178" s="114"/>
      <c r="H178" s="114"/>
      <c r="I178" s="114"/>
      <c r="J178" s="114"/>
      <c r="K178" s="114"/>
      <c r="L178" s="114"/>
      <c r="M178" s="114"/>
      <c r="N178" s="96"/>
      <c r="O178" s="96"/>
      <c r="P178" s="99"/>
      <c r="Q178" s="99"/>
      <c r="R178" s="105" t="str">
        <f t="shared" si="58"/>
        <v>BAJO</v>
      </c>
      <c r="S178" s="108">
        <f t="shared" ref="S178" si="64">(P178*Q178)*10000</f>
        <v>0</v>
      </c>
      <c r="T178" s="173"/>
      <c r="U178" s="36"/>
      <c r="V178" s="31"/>
      <c r="W178" s="31"/>
      <c r="X178" s="31"/>
      <c r="Y178" s="31"/>
      <c r="Z178" s="31"/>
      <c r="AA178" s="31"/>
      <c r="AB178" s="37"/>
      <c r="AC178" s="37"/>
      <c r="AD178" s="37"/>
      <c r="AE178" s="37"/>
      <c r="AF178" s="37"/>
      <c r="AG178" s="37"/>
      <c r="AH178" s="37"/>
      <c r="AI178" s="37"/>
      <c r="AJ178" s="37"/>
      <c r="AK178" s="37"/>
      <c r="AL178" s="37"/>
      <c r="AM178" s="37"/>
      <c r="AN178" s="38">
        <f t="shared" si="51"/>
        <v>0</v>
      </c>
      <c r="AO178" s="35"/>
      <c r="AP178" s="120">
        <f t="shared" ref="AP178" si="65">P178*(1-AN178)*(1-AN179)*(1-AN180)*(1-AN181)*(1-AN182)*(1-AN183)*(1-AN184)*(1-AN185)*(1-AN186)*(1-AN187)*(1-AN188)*(1-AN189)*(1-AN190)*(1-AN191)</f>
        <v>0</v>
      </c>
      <c r="AQ178" s="123">
        <f t="shared" ref="AQ178" si="66">Q178</f>
        <v>0</v>
      </c>
      <c r="AR178" s="105" t="str">
        <f t="shared" ref="AR178" si="67">IF(AS178&lt;=1600,"BAJO",(IF(AND(AS178&gt;1600,AS178&lt;=3600),"MODERADO",IF(AND(AS178&gt;3600,AS178&lt;=4800),"ALTO",IF(AND(AS178&gt;4800,AS178&lt;=10000),"CATASTRÓFICO")))))</f>
        <v>BAJO</v>
      </c>
      <c r="AS178" s="126">
        <f t="shared" ref="AS178" si="68">(AP178*AQ178)*10000</f>
        <v>0</v>
      </c>
    </row>
    <row r="179" spans="1:45" hidden="1" x14ac:dyDescent="0.35">
      <c r="A179" s="112"/>
      <c r="B179" s="115"/>
      <c r="C179" s="115"/>
      <c r="D179" s="115"/>
      <c r="E179" s="115"/>
      <c r="F179" s="115"/>
      <c r="G179" s="115"/>
      <c r="H179" s="115"/>
      <c r="I179" s="115"/>
      <c r="J179" s="115"/>
      <c r="K179" s="115"/>
      <c r="L179" s="115"/>
      <c r="M179" s="115"/>
      <c r="N179" s="97"/>
      <c r="O179" s="97"/>
      <c r="P179" s="100"/>
      <c r="Q179" s="100"/>
      <c r="R179" s="106"/>
      <c r="S179" s="109"/>
      <c r="T179" s="174"/>
      <c r="U179" s="30"/>
      <c r="V179" s="31"/>
      <c r="W179" s="31"/>
      <c r="X179" s="31"/>
      <c r="Y179" s="31"/>
      <c r="Z179" s="31"/>
      <c r="AA179" s="31"/>
      <c r="AB179" s="31"/>
      <c r="AC179" s="31"/>
      <c r="AD179" s="31"/>
      <c r="AE179" s="31"/>
      <c r="AF179" s="31"/>
      <c r="AG179" s="31"/>
      <c r="AH179" s="31"/>
      <c r="AI179" s="31"/>
      <c r="AJ179" s="31"/>
      <c r="AK179" s="31"/>
      <c r="AL179" s="31"/>
      <c r="AM179" s="31"/>
      <c r="AN179" s="32">
        <f t="shared" si="51"/>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0"/>
      <c r="R180" s="106"/>
      <c r="S180" s="109"/>
      <c r="T180" s="174"/>
      <c r="U180" s="34"/>
      <c r="V180" s="31"/>
      <c r="W180" s="31"/>
      <c r="X180" s="31"/>
      <c r="Y180" s="31"/>
      <c r="Z180" s="31"/>
      <c r="AA180" s="31"/>
      <c r="AB180" s="31"/>
      <c r="AC180" s="31"/>
      <c r="AD180" s="31"/>
      <c r="AE180" s="31"/>
      <c r="AF180" s="31"/>
      <c r="AG180" s="31"/>
      <c r="AH180" s="31"/>
      <c r="AI180" s="31"/>
      <c r="AJ180" s="31"/>
      <c r="AK180" s="31"/>
      <c r="AL180" s="31"/>
      <c r="AM180" s="31"/>
      <c r="AN180" s="32">
        <f t="shared" si="51"/>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0"/>
      <c r="R181" s="106"/>
      <c r="S181" s="109"/>
      <c r="T181" s="174"/>
      <c r="U181" s="34"/>
      <c r="V181" s="31"/>
      <c r="W181" s="31"/>
      <c r="X181" s="31"/>
      <c r="Y181" s="31"/>
      <c r="Z181" s="31"/>
      <c r="AA181" s="31"/>
      <c r="AB181" s="31"/>
      <c r="AC181" s="31"/>
      <c r="AD181" s="31"/>
      <c r="AE181" s="31"/>
      <c r="AF181" s="31"/>
      <c r="AG181" s="31"/>
      <c r="AH181" s="31"/>
      <c r="AI181" s="31"/>
      <c r="AJ181" s="31"/>
      <c r="AK181" s="31"/>
      <c r="AL181" s="31"/>
      <c r="AM181" s="31"/>
      <c r="AN181" s="32">
        <f t="shared" si="51"/>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0"/>
      <c r="R182" s="106"/>
      <c r="S182" s="109"/>
      <c r="T182" s="174"/>
      <c r="U182" s="30"/>
      <c r="V182" s="31"/>
      <c r="W182" s="31"/>
      <c r="X182" s="31"/>
      <c r="Y182" s="31"/>
      <c r="Z182" s="31"/>
      <c r="AA182" s="31"/>
      <c r="AB182" s="31"/>
      <c r="AC182" s="31"/>
      <c r="AD182" s="31"/>
      <c r="AE182" s="31"/>
      <c r="AF182" s="31"/>
      <c r="AG182" s="31"/>
      <c r="AH182" s="31"/>
      <c r="AI182" s="31"/>
      <c r="AJ182" s="31"/>
      <c r="AK182" s="31"/>
      <c r="AL182" s="31"/>
      <c r="AM182" s="31"/>
      <c r="AN182" s="32">
        <f t="shared" si="51"/>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0"/>
      <c r="R183" s="106"/>
      <c r="S183" s="109"/>
      <c r="T183" s="174"/>
      <c r="U183" s="30"/>
      <c r="V183" s="31"/>
      <c r="W183" s="31"/>
      <c r="X183" s="31"/>
      <c r="Y183" s="31"/>
      <c r="Z183" s="31"/>
      <c r="AA183" s="31"/>
      <c r="AB183" s="31"/>
      <c r="AC183" s="31"/>
      <c r="AD183" s="31"/>
      <c r="AE183" s="31"/>
      <c r="AF183" s="31"/>
      <c r="AG183" s="31"/>
      <c r="AH183" s="31"/>
      <c r="AI183" s="31"/>
      <c r="AJ183" s="31"/>
      <c r="AK183" s="31"/>
      <c r="AL183" s="31"/>
      <c r="AM183" s="31"/>
      <c r="AN183" s="32">
        <f t="shared" si="51"/>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0"/>
      <c r="R184" s="106"/>
      <c r="S184" s="109"/>
      <c r="T184" s="174"/>
      <c r="U184" s="30"/>
      <c r="V184" s="31"/>
      <c r="W184" s="31"/>
      <c r="X184" s="31"/>
      <c r="Y184" s="31"/>
      <c r="Z184" s="31"/>
      <c r="AA184" s="31"/>
      <c r="AB184" s="31"/>
      <c r="AC184" s="31"/>
      <c r="AD184" s="31"/>
      <c r="AE184" s="31"/>
      <c r="AF184" s="31"/>
      <c r="AG184" s="31"/>
      <c r="AH184" s="31"/>
      <c r="AI184" s="31"/>
      <c r="AJ184" s="31"/>
      <c r="AK184" s="31"/>
      <c r="AL184" s="31"/>
      <c r="AM184" s="31"/>
      <c r="AN184" s="32">
        <f t="shared" si="51"/>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0"/>
      <c r="R185" s="106"/>
      <c r="S185" s="109"/>
      <c r="T185" s="174"/>
      <c r="U185" s="30"/>
      <c r="V185" s="31"/>
      <c r="W185" s="31"/>
      <c r="X185" s="31"/>
      <c r="Y185" s="31"/>
      <c r="Z185" s="31"/>
      <c r="AA185" s="31"/>
      <c r="AB185" s="31"/>
      <c r="AC185" s="31"/>
      <c r="AD185" s="31"/>
      <c r="AE185" s="31"/>
      <c r="AF185" s="31"/>
      <c r="AG185" s="31"/>
      <c r="AH185" s="31"/>
      <c r="AI185" s="31"/>
      <c r="AJ185" s="31"/>
      <c r="AK185" s="31"/>
      <c r="AL185" s="31"/>
      <c r="AM185" s="31"/>
      <c r="AN185" s="32">
        <f t="shared" si="51"/>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0"/>
      <c r="R186" s="106"/>
      <c r="S186" s="109"/>
      <c r="T186" s="174"/>
      <c r="U186" s="30"/>
      <c r="V186" s="31"/>
      <c r="W186" s="31"/>
      <c r="X186" s="31"/>
      <c r="Y186" s="31"/>
      <c r="Z186" s="31"/>
      <c r="AA186" s="31"/>
      <c r="AB186" s="31"/>
      <c r="AC186" s="31"/>
      <c r="AD186" s="31"/>
      <c r="AE186" s="31"/>
      <c r="AF186" s="31"/>
      <c r="AG186" s="31"/>
      <c r="AH186" s="31"/>
      <c r="AI186" s="31"/>
      <c r="AJ186" s="31"/>
      <c r="AK186" s="31"/>
      <c r="AL186" s="31"/>
      <c r="AM186" s="31"/>
      <c r="AN186" s="32">
        <f t="shared" si="51"/>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0"/>
      <c r="R187" s="106"/>
      <c r="S187" s="109"/>
      <c r="T187" s="174"/>
      <c r="U187" s="30"/>
      <c r="V187" s="31"/>
      <c r="W187" s="31"/>
      <c r="X187" s="31"/>
      <c r="Y187" s="31"/>
      <c r="Z187" s="31"/>
      <c r="AA187" s="31"/>
      <c r="AB187" s="31"/>
      <c r="AC187" s="31"/>
      <c r="AD187" s="31"/>
      <c r="AE187" s="31"/>
      <c r="AF187" s="31"/>
      <c r="AG187" s="31"/>
      <c r="AH187" s="31"/>
      <c r="AI187" s="31"/>
      <c r="AJ187" s="31"/>
      <c r="AK187" s="31"/>
      <c r="AL187" s="31"/>
      <c r="AM187" s="31"/>
      <c r="AN187" s="32">
        <f t="shared" si="51"/>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0"/>
      <c r="R188" s="106"/>
      <c r="S188" s="109"/>
      <c r="T188" s="174"/>
      <c r="U188" s="30"/>
      <c r="V188" s="31"/>
      <c r="W188" s="31"/>
      <c r="X188" s="31"/>
      <c r="Y188" s="31"/>
      <c r="Z188" s="31"/>
      <c r="AA188" s="31"/>
      <c r="AB188" s="31"/>
      <c r="AC188" s="31"/>
      <c r="AD188" s="31"/>
      <c r="AE188" s="31"/>
      <c r="AF188" s="31"/>
      <c r="AG188" s="31"/>
      <c r="AH188" s="31"/>
      <c r="AI188" s="31"/>
      <c r="AJ188" s="31"/>
      <c r="AK188" s="31"/>
      <c r="AL188" s="31"/>
      <c r="AM188" s="31"/>
      <c r="AN188" s="32">
        <f t="shared" si="51"/>
        <v>0</v>
      </c>
      <c r="AO188" s="33"/>
      <c r="AP188" s="121"/>
      <c r="AQ188" s="124"/>
      <c r="AR188" s="106"/>
      <c r="AS188" s="127"/>
    </row>
    <row r="189" spans="1:45" hidden="1" x14ac:dyDescent="0.35">
      <c r="A189" s="112"/>
      <c r="B189" s="115"/>
      <c r="C189" s="115"/>
      <c r="D189" s="115"/>
      <c r="E189" s="115"/>
      <c r="F189" s="115"/>
      <c r="G189" s="115"/>
      <c r="H189" s="115"/>
      <c r="I189" s="115"/>
      <c r="J189" s="115"/>
      <c r="K189" s="115"/>
      <c r="L189" s="115"/>
      <c r="M189" s="115"/>
      <c r="N189" s="97"/>
      <c r="O189" s="97"/>
      <c r="P189" s="100"/>
      <c r="Q189" s="100"/>
      <c r="R189" s="106"/>
      <c r="S189" s="109"/>
      <c r="T189" s="174"/>
      <c r="U189" s="30"/>
      <c r="V189" s="31"/>
      <c r="W189" s="31"/>
      <c r="X189" s="31"/>
      <c r="Y189" s="31"/>
      <c r="Z189" s="31"/>
      <c r="AA189" s="31"/>
      <c r="AB189" s="31"/>
      <c r="AC189" s="31"/>
      <c r="AD189" s="31"/>
      <c r="AE189" s="31"/>
      <c r="AF189" s="31"/>
      <c r="AG189" s="31"/>
      <c r="AH189" s="31"/>
      <c r="AI189" s="31"/>
      <c r="AJ189" s="31"/>
      <c r="AK189" s="31"/>
      <c r="AL189" s="31"/>
      <c r="AM189" s="31"/>
      <c r="AN189" s="32">
        <f t="shared" si="51"/>
        <v>0</v>
      </c>
      <c r="AO189" s="33"/>
      <c r="AP189" s="121"/>
      <c r="AQ189" s="124"/>
      <c r="AR189" s="106"/>
      <c r="AS189" s="127"/>
    </row>
    <row r="190" spans="1:45" hidden="1" x14ac:dyDescent="0.35">
      <c r="A190" s="112"/>
      <c r="B190" s="115"/>
      <c r="C190" s="115"/>
      <c r="D190" s="115"/>
      <c r="E190" s="115"/>
      <c r="F190" s="115"/>
      <c r="G190" s="115"/>
      <c r="H190" s="115"/>
      <c r="I190" s="115"/>
      <c r="J190" s="115"/>
      <c r="K190" s="115"/>
      <c r="L190" s="115"/>
      <c r="M190" s="115"/>
      <c r="N190" s="97"/>
      <c r="O190" s="97"/>
      <c r="P190" s="100"/>
      <c r="Q190" s="100"/>
      <c r="R190" s="106"/>
      <c r="S190" s="109"/>
      <c r="T190" s="174"/>
      <c r="U190" s="30"/>
      <c r="V190" s="31"/>
      <c r="W190" s="31"/>
      <c r="X190" s="31"/>
      <c r="Y190" s="31"/>
      <c r="Z190" s="31"/>
      <c r="AA190" s="31"/>
      <c r="AB190" s="31"/>
      <c r="AC190" s="31"/>
      <c r="AD190" s="31"/>
      <c r="AE190" s="31"/>
      <c r="AF190" s="31"/>
      <c r="AG190" s="31"/>
      <c r="AH190" s="31"/>
      <c r="AI190" s="31"/>
      <c r="AJ190" s="31"/>
      <c r="AK190" s="31"/>
      <c r="AL190" s="31"/>
      <c r="AM190" s="31"/>
      <c r="AN190" s="32">
        <f t="shared" si="51"/>
        <v>0</v>
      </c>
      <c r="AO190" s="33"/>
      <c r="AP190" s="121"/>
      <c r="AQ190" s="124"/>
      <c r="AR190" s="106"/>
      <c r="AS190" s="127"/>
    </row>
    <row r="191" spans="1:45" ht="18.600000000000001" hidden="1" thickBot="1" x14ac:dyDescent="0.4">
      <c r="A191" s="113"/>
      <c r="B191" s="116"/>
      <c r="C191" s="116"/>
      <c r="D191" s="116"/>
      <c r="E191" s="116"/>
      <c r="F191" s="116"/>
      <c r="G191" s="116"/>
      <c r="H191" s="116"/>
      <c r="I191" s="116"/>
      <c r="J191" s="116"/>
      <c r="K191" s="116"/>
      <c r="L191" s="116"/>
      <c r="M191" s="116"/>
      <c r="N191" s="98"/>
      <c r="O191" s="98"/>
      <c r="P191" s="101"/>
      <c r="Q191" s="101"/>
      <c r="R191" s="107"/>
      <c r="S191" s="110"/>
      <c r="T191" s="175"/>
      <c r="U191" s="40"/>
      <c r="V191" s="31"/>
      <c r="W191" s="31"/>
      <c r="X191" s="31"/>
      <c r="Y191" s="31"/>
      <c r="Z191" s="31"/>
      <c r="AA191" s="31"/>
      <c r="AB191" s="41"/>
      <c r="AC191" s="41"/>
      <c r="AD191" s="41"/>
      <c r="AE191" s="41"/>
      <c r="AF191" s="41"/>
      <c r="AG191" s="41"/>
      <c r="AH191" s="41"/>
      <c r="AI191" s="41"/>
      <c r="AJ191" s="41"/>
      <c r="AK191" s="41"/>
      <c r="AL191" s="41"/>
      <c r="AM191" s="41"/>
      <c r="AN191" s="42">
        <f t="shared" si="51"/>
        <v>0</v>
      </c>
      <c r="AO191" s="39"/>
      <c r="AP191" s="122"/>
      <c r="AQ191" s="125"/>
      <c r="AR191" s="107"/>
      <c r="AS191" s="128"/>
    </row>
    <row r="192" spans="1:45" ht="19.5" hidden="1" customHeight="1" x14ac:dyDescent="0.35">
      <c r="A192" s="111"/>
      <c r="B192" s="114"/>
      <c r="C192" s="114"/>
      <c r="D192" s="114"/>
      <c r="E192" s="114"/>
      <c r="F192" s="114"/>
      <c r="G192" s="114"/>
      <c r="H192" s="114"/>
      <c r="I192" s="114"/>
      <c r="J192" s="114"/>
      <c r="K192" s="114"/>
      <c r="L192" s="114"/>
      <c r="M192" s="114"/>
      <c r="N192" s="96"/>
      <c r="O192" s="96"/>
      <c r="P192" s="99"/>
      <c r="Q192" s="99"/>
      <c r="R192" s="105" t="str">
        <f t="shared" si="58"/>
        <v>BAJO</v>
      </c>
      <c r="S192" s="108">
        <f t="shared" ref="S192" si="69">(P192*Q192)*10000</f>
        <v>0</v>
      </c>
      <c r="T192" s="173"/>
      <c r="U192" s="36"/>
      <c r="V192" s="31"/>
      <c r="W192" s="31"/>
      <c r="X192" s="31"/>
      <c r="Y192" s="31"/>
      <c r="Z192" s="31"/>
      <c r="AA192" s="31"/>
      <c r="AB192" s="37"/>
      <c r="AC192" s="37"/>
      <c r="AD192" s="37"/>
      <c r="AE192" s="37"/>
      <c r="AF192" s="37"/>
      <c r="AG192" s="37"/>
      <c r="AH192" s="37"/>
      <c r="AI192" s="37"/>
      <c r="AJ192" s="37"/>
      <c r="AK192" s="37"/>
      <c r="AL192" s="37"/>
      <c r="AM192" s="37"/>
      <c r="AN192" s="38">
        <f t="shared" si="51"/>
        <v>0</v>
      </c>
      <c r="AO192" s="35"/>
      <c r="AP192" s="120">
        <f t="shared" ref="AP192" si="70">P192*(1-AN192)*(1-AN193)*(1-AN194)*(1-AN195)*(1-AN196)*(1-AN197)*(1-AN198)*(1-AN199)*(1-AN200)*(1-AN201)*(1-AN202)*(1-AN203)*(1-AN204)*(1-AN205)</f>
        <v>0</v>
      </c>
      <c r="AQ192" s="123">
        <f t="shared" ref="AQ192" si="71">Q192</f>
        <v>0</v>
      </c>
      <c r="AR192" s="105" t="str">
        <f t="shared" ref="AR192" si="72">IF(AS192&lt;=1600,"BAJO",(IF(AND(AS192&gt;1600,AS192&lt;=3600),"MODERADO",IF(AND(AS192&gt;3600,AS192&lt;=4800),"ALTO",IF(AND(AS192&gt;4800,AS192&lt;=10000),"CATASTRÓFICO")))))</f>
        <v>BAJO</v>
      </c>
      <c r="AS192" s="126">
        <f t="shared" ref="AS192" si="73">(AP192*AQ192)*10000</f>
        <v>0</v>
      </c>
    </row>
    <row r="193" spans="1:45" hidden="1" x14ac:dyDescent="0.35">
      <c r="A193" s="112"/>
      <c r="B193" s="115"/>
      <c r="C193" s="115"/>
      <c r="D193" s="115"/>
      <c r="E193" s="115"/>
      <c r="F193" s="115"/>
      <c r="G193" s="115"/>
      <c r="H193" s="115"/>
      <c r="I193" s="115"/>
      <c r="J193" s="115"/>
      <c r="K193" s="115"/>
      <c r="L193" s="115"/>
      <c r="M193" s="115"/>
      <c r="N193" s="97"/>
      <c r="O193" s="97"/>
      <c r="P193" s="100"/>
      <c r="Q193" s="100"/>
      <c r="R193" s="106"/>
      <c r="S193" s="109"/>
      <c r="T193" s="174"/>
      <c r="U193" s="30"/>
      <c r="V193" s="31"/>
      <c r="W193" s="31"/>
      <c r="X193" s="31"/>
      <c r="Y193" s="31"/>
      <c r="Z193" s="31"/>
      <c r="AA193" s="31"/>
      <c r="AB193" s="31"/>
      <c r="AC193" s="31"/>
      <c r="AD193" s="31"/>
      <c r="AE193" s="31"/>
      <c r="AF193" s="31"/>
      <c r="AG193" s="31"/>
      <c r="AH193" s="31"/>
      <c r="AI193" s="31"/>
      <c r="AJ193" s="31"/>
      <c r="AK193" s="31"/>
      <c r="AL193" s="31"/>
      <c r="AM193" s="31"/>
      <c r="AN193" s="32">
        <f t="shared" si="51"/>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0"/>
      <c r="R194" s="106"/>
      <c r="S194" s="109"/>
      <c r="T194" s="174"/>
      <c r="U194" s="34"/>
      <c r="V194" s="31"/>
      <c r="W194" s="31"/>
      <c r="X194" s="31"/>
      <c r="Y194" s="31"/>
      <c r="Z194" s="31"/>
      <c r="AA194" s="31"/>
      <c r="AB194" s="31"/>
      <c r="AC194" s="31"/>
      <c r="AD194" s="31"/>
      <c r="AE194" s="31"/>
      <c r="AF194" s="31"/>
      <c r="AG194" s="31"/>
      <c r="AH194" s="31"/>
      <c r="AI194" s="31"/>
      <c r="AJ194" s="31"/>
      <c r="AK194" s="31"/>
      <c r="AL194" s="31"/>
      <c r="AM194" s="31"/>
      <c r="AN194" s="32">
        <f t="shared" si="51"/>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0"/>
      <c r="R195" s="106"/>
      <c r="S195" s="109"/>
      <c r="T195" s="174"/>
      <c r="U195" s="34"/>
      <c r="V195" s="31"/>
      <c r="W195" s="31"/>
      <c r="X195" s="31"/>
      <c r="Y195" s="31"/>
      <c r="Z195" s="31"/>
      <c r="AA195" s="31"/>
      <c r="AB195" s="31"/>
      <c r="AC195" s="31"/>
      <c r="AD195" s="31"/>
      <c r="AE195" s="31"/>
      <c r="AF195" s="31"/>
      <c r="AG195" s="31"/>
      <c r="AH195" s="31"/>
      <c r="AI195" s="31"/>
      <c r="AJ195" s="31"/>
      <c r="AK195" s="31"/>
      <c r="AL195" s="31"/>
      <c r="AM195" s="31"/>
      <c r="AN195" s="32">
        <f t="shared" si="51"/>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0"/>
      <c r="R196" s="106"/>
      <c r="S196" s="109"/>
      <c r="T196" s="174"/>
      <c r="U196" s="30"/>
      <c r="V196" s="31"/>
      <c r="W196" s="31"/>
      <c r="X196" s="31"/>
      <c r="Y196" s="31"/>
      <c r="Z196" s="31"/>
      <c r="AA196" s="31"/>
      <c r="AB196" s="31"/>
      <c r="AC196" s="31"/>
      <c r="AD196" s="31"/>
      <c r="AE196" s="31"/>
      <c r="AF196" s="31"/>
      <c r="AG196" s="31"/>
      <c r="AH196" s="31"/>
      <c r="AI196" s="31"/>
      <c r="AJ196" s="31"/>
      <c r="AK196" s="31"/>
      <c r="AL196" s="31"/>
      <c r="AM196" s="31"/>
      <c r="AN196" s="32">
        <f t="shared" si="51"/>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0"/>
      <c r="R197" s="106"/>
      <c r="S197" s="109"/>
      <c r="T197" s="174"/>
      <c r="U197" s="30"/>
      <c r="V197" s="31"/>
      <c r="W197" s="31"/>
      <c r="X197" s="31"/>
      <c r="Y197" s="31"/>
      <c r="Z197" s="31"/>
      <c r="AA197" s="31"/>
      <c r="AB197" s="31"/>
      <c r="AC197" s="31"/>
      <c r="AD197" s="31"/>
      <c r="AE197" s="31"/>
      <c r="AF197" s="31"/>
      <c r="AG197" s="31"/>
      <c r="AH197" s="31"/>
      <c r="AI197" s="31"/>
      <c r="AJ197" s="31"/>
      <c r="AK197" s="31"/>
      <c r="AL197" s="31"/>
      <c r="AM197" s="31"/>
      <c r="AN197" s="32">
        <f t="shared" si="51"/>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0"/>
      <c r="R198" s="106"/>
      <c r="S198" s="109"/>
      <c r="T198" s="174"/>
      <c r="U198" s="30"/>
      <c r="V198" s="31"/>
      <c r="W198" s="31"/>
      <c r="X198" s="31"/>
      <c r="Y198" s="31"/>
      <c r="Z198" s="31"/>
      <c r="AA198" s="31"/>
      <c r="AB198" s="31"/>
      <c r="AC198" s="31"/>
      <c r="AD198" s="31"/>
      <c r="AE198" s="31"/>
      <c r="AF198" s="31"/>
      <c r="AG198" s="31"/>
      <c r="AH198" s="31"/>
      <c r="AI198" s="31"/>
      <c r="AJ198" s="31"/>
      <c r="AK198" s="31"/>
      <c r="AL198" s="31"/>
      <c r="AM198" s="31"/>
      <c r="AN198" s="32">
        <f t="shared" si="51"/>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0"/>
      <c r="R199" s="106"/>
      <c r="S199" s="109"/>
      <c r="T199" s="174"/>
      <c r="U199" s="30"/>
      <c r="V199" s="31"/>
      <c r="W199" s="31"/>
      <c r="X199" s="31"/>
      <c r="Y199" s="31"/>
      <c r="Z199" s="31"/>
      <c r="AA199" s="31"/>
      <c r="AB199" s="31"/>
      <c r="AC199" s="31"/>
      <c r="AD199" s="31"/>
      <c r="AE199" s="31"/>
      <c r="AF199" s="31"/>
      <c r="AG199" s="31"/>
      <c r="AH199" s="31"/>
      <c r="AI199" s="31"/>
      <c r="AJ199" s="31"/>
      <c r="AK199" s="31"/>
      <c r="AL199" s="31"/>
      <c r="AM199" s="31"/>
      <c r="AN199" s="32">
        <f t="shared" si="51"/>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0"/>
      <c r="R200" s="106"/>
      <c r="S200" s="109"/>
      <c r="T200" s="174"/>
      <c r="U200" s="30"/>
      <c r="V200" s="31"/>
      <c r="W200" s="31"/>
      <c r="X200" s="31"/>
      <c r="Y200" s="31"/>
      <c r="Z200" s="31"/>
      <c r="AA200" s="31"/>
      <c r="AB200" s="31"/>
      <c r="AC200" s="31"/>
      <c r="AD200" s="31"/>
      <c r="AE200" s="31"/>
      <c r="AF200" s="31"/>
      <c r="AG200" s="31"/>
      <c r="AH200" s="31"/>
      <c r="AI200" s="31"/>
      <c r="AJ200" s="31"/>
      <c r="AK200" s="31"/>
      <c r="AL200" s="31"/>
      <c r="AM200" s="31"/>
      <c r="AN200" s="32">
        <f t="shared" si="51"/>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0"/>
      <c r="R201" s="106"/>
      <c r="S201" s="109"/>
      <c r="T201" s="174"/>
      <c r="U201" s="30"/>
      <c r="V201" s="31"/>
      <c r="W201" s="31"/>
      <c r="X201" s="31"/>
      <c r="Y201" s="31"/>
      <c r="Z201" s="31"/>
      <c r="AA201" s="31"/>
      <c r="AB201" s="31"/>
      <c r="AC201" s="31"/>
      <c r="AD201" s="31"/>
      <c r="AE201" s="31"/>
      <c r="AF201" s="31"/>
      <c r="AG201" s="31"/>
      <c r="AH201" s="31"/>
      <c r="AI201" s="31"/>
      <c r="AJ201" s="31"/>
      <c r="AK201" s="31"/>
      <c r="AL201" s="31"/>
      <c r="AM201" s="31"/>
      <c r="AN201" s="32">
        <f t="shared" si="51"/>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0"/>
      <c r="R202" s="106"/>
      <c r="S202" s="109"/>
      <c r="T202" s="174"/>
      <c r="U202" s="30"/>
      <c r="V202" s="31"/>
      <c r="W202" s="31"/>
      <c r="X202" s="31"/>
      <c r="Y202" s="31"/>
      <c r="Z202" s="31"/>
      <c r="AA202" s="31"/>
      <c r="AB202" s="31"/>
      <c r="AC202" s="31"/>
      <c r="AD202" s="31"/>
      <c r="AE202" s="31"/>
      <c r="AF202" s="31"/>
      <c r="AG202" s="31"/>
      <c r="AH202" s="31"/>
      <c r="AI202" s="31"/>
      <c r="AJ202" s="31"/>
      <c r="AK202" s="31"/>
      <c r="AL202" s="31"/>
      <c r="AM202" s="31"/>
      <c r="AN202" s="32">
        <f t="shared" si="51"/>
        <v>0</v>
      </c>
      <c r="AO202" s="33"/>
      <c r="AP202" s="121"/>
      <c r="AQ202" s="124"/>
      <c r="AR202" s="106"/>
      <c r="AS202" s="127"/>
    </row>
    <row r="203" spans="1:45" hidden="1" x14ac:dyDescent="0.35">
      <c r="A203" s="112"/>
      <c r="B203" s="115"/>
      <c r="C203" s="115"/>
      <c r="D203" s="115"/>
      <c r="E203" s="115"/>
      <c r="F203" s="115"/>
      <c r="G203" s="115"/>
      <c r="H203" s="115"/>
      <c r="I203" s="115"/>
      <c r="J203" s="115"/>
      <c r="K203" s="115"/>
      <c r="L203" s="115"/>
      <c r="M203" s="115"/>
      <c r="N203" s="97"/>
      <c r="O203" s="97"/>
      <c r="P203" s="100"/>
      <c r="Q203" s="100"/>
      <c r="R203" s="106"/>
      <c r="S203" s="109"/>
      <c r="T203" s="174"/>
      <c r="U203" s="30"/>
      <c r="V203" s="31"/>
      <c r="W203" s="31"/>
      <c r="X203" s="31"/>
      <c r="Y203" s="31"/>
      <c r="Z203" s="31"/>
      <c r="AA203" s="31"/>
      <c r="AB203" s="31"/>
      <c r="AC203" s="31"/>
      <c r="AD203" s="31"/>
      <c r="AE203" s="31"/>
      <c r="AF203" s="31"/>
      <c r="AG203" s="31"/>
      <c r="AH203" s="31"/>
      <c r="AI203" s="31"/>
      <c r="AJ203" s="31"/>
      <c r="AK203" s="31"/>
      <c r="AL203" s="31"/>
      <c r="AM203" s="31"/>
      <c r="AN203" s="32">
        <f t="shared" ref="AN203:AN219" si="74">V203+W203+X203+Y203+Z203+AA203</f>
        <v>0</v>
      </c>
      <c r="AO203" s="33"/>
      <c r="AP203" s="121"/>
      <c r="AQ203" s="124"/>
      <c r="AR203" s="106"/>
      <c r="AS203" s="127"/>
    </row>
    <row r="204" spans="1:45" hidden="1" x14ac:dyDescent="0.35">
      <c r="A204" s="112"/>
      <c r="B204" s="115"/>
      <c r="C204" s="115"/>
      <c r="D204" s="115"/>
      <c r="E204" s="115"/>
      <c r="F204" s="115"/>
      <c r="G204" s="115"/>
      <c r="H204" s="115"/>
      <c r="I204" s="115"/>
      <c r="J204" s="115"/>
      <c r="K204" s="115"/>
      <c r="L204" s="115"/>
      <c r="M204" s="115"/>
      <c r="N204" s="97"/>
      <c r="O204" s="97"/>
      <c r="P204" s="100"/>
      <c r="Q204" s="100"/>
      <c r="R204" s="106"/>
      <c r="S204" s="109"/>
      <c r="T204" s="174"/>
      <c r="U204" s="30"/>
      <c r="V204" s="31"/>
      <c r="W204" s="31"/>
      <c r="X204" s="31"/>
      <c r="Y204" s="31"/>
      <c r="Z204" s="31"/>
      <c r="AA204" s="31"/>
      <c r="AB204" s="31"/>
      <c r="AC204" s="31"/>
      <c r="AD204" s="31"/>
      <c r="AE204" s="31"/>
      <c r="AF204" s="31"/>
      <c r="AG204" s="31"/>
      <c r="AH204" s="31"/>
      <c r="AI204" s="31"/>
      <c r="AJ204" s="31"/>
      <c r="AK204" s="31"/>
      <c r="AL204" s="31"/>
      <c r="AM204" s="31"/>
      <c r="AN204" s="32">
        <f t="shared" si="74"/>
        <v>0</v>
      </c>
      <c r="AO204" s="33"/>
      <c r="AP204" s="121"/>
      <c r="AQ204" s="124"/>
      <c r="AR204" s="106"/>
      <c r="AS204" s="127"/>
    </row>
    <row r="205" spans="1:45" ht="18.600000000000001" hidden="1" thickBot="1" x14ac:dyDescent="0.4">
      <c r="A205" s="113"/>
      <c r="B205" s="116"/>
      <c r="C205" s="116"/>
      <c r="D205" s="116"/>
      <c r="E205" s="116"/>
      <c r="F205" s="116"/>
      <c r="G205" s="116"/>
      <c r="H205" s="116"/>
      <c r="I205" s="116"/>
      <c r="J205" s="116"/>
      <c r="K205" s="116"/>
      <c r="L205" s="116"/>
      <c r="M205" s="116"/>
      <c r="N205" s="98"/>
      <c r="O205" s="98"/>
      <c r="P205" s="101"/>
      <c r="Q205" s="101"/>
      <c r="R205" s="107"/>
      <c r="S205" s="110"/>
      <c r="T205" s="175"/>
      <c r="U205" s="40"/>
      <c r="V205" s="31"/>
      <c r="W205" s="31"/>
      <c r="X205" s="31"/>
      <c r="Y205" s="31"/>
      <c r="Z205" s="31"/>
      <c r="AA205" s="31"/>
      <c r="AB205" s="41"/>
      <c r="AC205" s="41"/>
      <c r="AD205" s="41"/>
      <c r="AE205" s="41"/>
      <c r="AF205" s="41"/>
      <c r="AG205" s="41"/>
      <c r="AH205" s="41"/>
      <c r="AI205" s="41"/>
      <c r="AJ205" s="41"/>
      <c r="AK205" s="41"/>
      <c r="AL205" s="41"/>
      <c r="AM205" s="41"/>
      <c r="AN205" s="42">
        <f t="shared" si="74"/>
        <v>0</v>
      </c>
      <c r="AO205" s="39"/>
      <c r="AP205" s="122"/>
      <c r="AQ205" s="125"/>
      <c r="AR205" s="107"/>
      <c r="AS205" s="128"/>
    </row>
    <row r="206" spans="1:45" ht="19.5" hidden="1" customHeight="1" x14ac:dyDescent="0.35">
      <c r="A206" s="111"/>
      <c r="B206" s="114"/>
      <c r="C206" s="114"/>
      <c r="D206" s="114"/>
      <c r="E206" s="114"/>
      <c r="F206" s="114"/>
      <c r="G206" s="114"/>
      <c r="H206" s="114"/>
      <c r="I206" s="114"/>
      <c r="J206" s="114"/>
      <c r="K206" s="114"/>
      <c r="L206" s="114"/>
      <c r="M206" s="114"/>
      <c r="N206" s="96"/>
      <c r="O206" s="96"/>
      <c r="P206" s="99"/>
      <c r="Q206" s="99"/>
      <c r="R206" s="105" t="str">
        <f t="shared" si="58"/>
        <v>BAJO</v>
      </c>
      <c r="S206" s="108">
        <f t="shared" ref="S206" si="75">(P206*Q206)*10000</f>
        <v>0</v>
      </c>
      <c r="T206" s="173"/>
      <c r="U206" s="36"/>
      <c r="V206" s="31"/>
      <c r="W206" s="31"/>
      <c r="X206" s="31"/>
      <c r="Y206" s="31"/>
      <c r="Z206" s="31"/>
      <c r="AA206" s="31"/>
      <c r="AB206" s="37"/>
      <c r="AC206" s="37"/>
      <c r="AD206" s="37"/>
      <c r="AE206" s="37"/>
      <c r="AF206" s="37"/>
      <c r="AG206" s="37"/>
      <c r="AH206" s="37"/>
      <c r="AI206" s="37"/>
      <c r="AJ206" s="37"/>
      <c r="AK206" s="37"/>
      <c r="AL206" s="37"/>
      <c r="AM206" s="37"/>
      <c r="AN206" s="38">
        <f t="shared" si="74"/>
        <v>0</v>
      </c>
      <c r="AO206" s="35"/>
      <c r="AP206" s="120">
        <f t="shared" ref="AP206" si="76">P206*(1-AN206)*(1-AN207)*(1-AN208)*(1-AN209)*(1-AN210)*(1-AN211)*(1-AN212)*(1-AN213)*(1-AN214)*(1-AN215)*(1-AN216)*(1-AN217)*(1-AN218)*(1-AN219)</f>
        <v>0</v>
      </c>
      <c r="AQ206" s="123">
        <f t="shared" ref="AQ206" si="77">Q206</f>
        <v>0</v>
      </c>
      <c r="AR206" s="105" t="str">
        <f t="shared" ref="AR206" si="78">IF(AS206&lt;=1600,"BAJO",(IF(AND(AS206&gt;1600,AS206&lt;=3600),"MODERADO",IF(AND(AS206&gt;3600,AS206&lt;=4800),"ALTO",IF(AND(AS206&gt;4800,AS206&lt;=10000),"CATASTRÓFICO")))))</f>
        <v>BAJO</v>
      </c>
      <c r="AS206" s="126">
        <f t="shared" ref="AS206" si="79">(AP206*AQ206)*10000</f>
        <v>0</v>
      </c>
    </row>
    <row r="207" spans="1:45" hidden="1" x14ac:dyDescent="0.35">
      <c r="A207" s="112"/>
      <c r="B207" s="115"/>
      <c r="C207" s="115"/>
      <c r="D207" s="115"/>
      <c r="E207" s="115"/>
      <c r="F207" s="115"/>
      <c r="G207" s="115"/>
      <c r="H207" s="115"/>
      <c r="I207" s="115"/>
      <c r="J207" s="115"/>
      <c r="K207" s="115"/>
      <c r="L207" s="115"/>
      <c r="M207" s="115"/>
      <c r="N207" s="97"/>
      <c r="O207" s="97"/>
      <c r="P207" s="100"/>
      <c r="Q207" s="100"/>
      <c r="R207" s="106"/>
      <c r="S207" s="109"/>
      <c r="T207" s="174"/>
      <c r="U207" s="30"/>
      <c r="V207" s="31"/>
      <c r="W207" s="31"/>
      <c r="X207" s="31"/>
      <c r="Y207" s="31"/>
      <c r="Z207" s="31"/>
      <c r="AA207" s="31"/>
      <c r="AB207" s="31"/>
      <c r="AC207" s="31"/>
      <c r="AD207" s="31"/>
      <c r="AE207" s="31"/>
      <c r="AF207" s="31"/>
      <c r="AG207" s="31"/>
      <c r="AH207" s="31"/>
      <c r="AI207" s="31"/>
      <c r="AJ207" s="31"/>
      <c r="AK207" s="31"/>
      <c r="AL207" s="31"/>
      <c r="AM207" s="31"/>
      <c r="AN207" s="32">
        <f t="shared" si="74"/>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0"/>
      <c r="R208" s="106"/>
      <c r="S208" s="109"/>
      <c r="T208" s="174"/>
      <c r="U208" s="34"/>
      <c r="V208" s="31"/>
      <c r="W208" s="31"/>
      <c r="X208" s="31"/>
      <c r="Y208" s="31"/>
      <c r="Z208" s="31"/>
      <c r="AA208" s="31"/>
      <c r="AB208" s="31"/>
      <c r="AC208" s="31"/>
      <c r="AD208" s="31"/>
      <c r="AE208" s="31"/>
      <c r="AF208" s="31"/>
      <c r="AG208" s="31"/>
      <c r="AH208" s="31"/>
      <c r="AI208" s="31"/>
      <c r="AJ208" s="31"/>
      <c r="AK208" s="31"/>
      <c r="AL208" s="31"/>
      <c r="AM208" s="31"/>
      <c r="AN208" s="32">
        <f t="shared" si="74"/>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0"/>
      <c r="R209" s="106"/>
      <c r="S209" s="109"/>
      <c r="T209" s="174"/>
      <c r="U209" s="34"/>
      <c r="V209" s="31"/>
      <c r="W209" s="31"/>
      <c r="X209" s="31"/>
      <c r="Y209" s="31"/>
      <c r="Z209" s="31"/>
      <c r="AA209" s="31"/>
      <c r="AB209" s="31"/>
      <c r="AC209" s="31"/>
      <c r="AD209" s="31"/>
      <c r="AE209" s="31"/>
      <c r="AF209" s="31"/>
      <c r="AG209" s="31"/>
      <c r="AH209" s="31"/>
      <c r="AI209" s="31"/>
      <c r="AJ209" s="31"/>
      <c r="AK209" s="31"/>
      <c r="AL209" s="31"/>
      <c r="AM209" s="31"/>
      <c r="AN209" s="32">
        <f t="shared" si="74"/>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0"/>
      <c r="R210" s="106"/>
      <c r="S210" s="109"/>
      <c r="T210" s="174"/>
      <c r="U210" s="30"/>
      <c r="V210" s="31"/>
      <c r="W210" s="31"/>
      <c r="X210" s="31"/>
      <c r="Y210" s="31"/>
      <c r="Z210" s="31"/>
      <c r="AA210" s="31"/>
      <c r="AB210" s="31"/>
      <c r="AC210" s="31"/>
      <c r="AD210" s="31"/>
      <c r="AE210" s="31"/>
      <c r="AF210" s="31"/>
      <c r="AG210" s="31"/>
      <c r="AH210" s="31"/>
      <c r="AI210" s="31"/>
      <c r="AJ210" s="31"/>
      <c r="AK210" s="31"/>
      <c r="AL210" s="31"/>
      <c r="AM210" s="31"/>
      <c r="AN210" s="32">
        <f t="shared" si="74"/>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0"/>
      <c r="R211" s="106"/>
      <c r="S211" s="109"/>
      <c r="T211" s="174"/>
      <c r="U211" s="30"/>
      <c r="V211" s="31"/>
      <c r="W211" s="31"/>
      <c r="X211" s="31"/>
      <c r="Y211" s="31"/>
      <c r="Z211" s="31"/>
      <c r="AA211" s="31"/>
      <c r="AB211" s="31"/>
      <c r="AC211" s="31"/>
      <c r="AD211" s="31"/>
      <c r="AE211" s="31"/>
      <c r="AF211" s="31"/>
      <c r="AG211" s="31"/>
      <c r="AH211" s="31"/>
      <c r="AI211" s="31"/>
      <c r="AJ211" s="31"/>
      <c r="AK211" s="31"/>
      <c r="AL211" s="31"/>
      <c r="AM211" s="31"/>
      <c r="AN211" s="32">
        <f t="shared" si="74"/>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0"/>
      <c r="R212" s="106"/>
      <c r="S212" s="109"/>
      <c r="T212" s="174"/>
      <c r="U212" s="30"/>
      <c r="V212" s="31"/>
      <c r="W212" s="31"/>
      <c r="X212" s="31"/>
      <c r="Y212" s="31"/>
      <c r="Z212" s="31"/>
      <c r="AA212" s="31"/>
      <c r="AB212" s="31"/>
      <c r="AC212" s="31"/>
      <c r="AD212" s="31"/>
      <c r="AE212" s="31"/>
      <c r="AF212" s="31"/>
      <c r="AG212" s="31"/>
      <c r="AH212" s="31"/>
      <c r="AI212" s="31"/>
      <c r="AJ212" s="31"/>
      <c r="AK212" s="31"/>
      <c r="AL212" s="31"/>
      <c r="AM212" s="31"/>
      <c r="AN212" s="32">
        <f t="shared" si="74"/>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0"/>
      <c r="R213" s="106"/>
      <c r="S213" s="109"/>
      <c r="T213" s="174"/>
      <c r="U213" s="30"/>
      <c r="V213" s="31"/>
      <c r="W213" s="31"/>
      <c r="X213" s="31"/>
      <c r="Y213" s="31"/>
      <c r="Z213" s="31"/>
      <c r="AA213" s="31"/>
      <c r="AB213" s="31"/>
      <c r="AC213" s="31"/>
      <c r="AD213" s="31"/>
      <c r="AE213" s="31"/>
      <c r="AF213" s="31"/>
      <c r="AG213" s="31"/>
      <c r="AH213" s="31"/>
      <c r="AI213" s="31"/>
      <c r="AJ213" s="31"/>
      <c r="AK213" s="31"/>
      <c r="AL213" s="31"/>
      <c r="AM213" s="31"/>
      <c r="AN213" s="32">
        <f t="shared" si="74"/>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0"/>
      <c r="R214" s="106"/>
      <c r="S214" s="109"/>
      <c r="T214" s="174"/>
      <c r="U214" s="30"/>
      <c r="V214" s="31"/>
      <c r="W214" s="31"/>
      <c r="X214" s="31"/>
      <c r="Y214" s="31"/>
      <c r="Z214" s="31"/>
      <c r="AA214" s="31"/>
      <c r="AB214" s="31"/>
      <c r="AC214" s="31"/>
      <c r="AD214" s="31"/>
      <c r="AE214" s="31"/>
      <c r="AF214" s="31"/>
      <c r="AG214" s="31"/>
      <c r="AH214" s="31"/>
      <c r="AI214" s="31"/>
      <c r="AJ214" s="31"/>
      <c r="AK214" s="31"/>
      <c r="AL214" s="31"/>
      <c r="AM214" s="31"/>
      <c r="AN214" s="32">
        <f t="shared" si="74"/>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0"/>
      <c r="R215" s="106"/>
      <c r="S215" s="109"/>
      <c r="T215" s="174"/>
      <c r="U215" s="30"/>
      <c r="V215" s="31"/>
      <c r="W215" s="31"/>
      <c r="X215" s="31"/>
      <c r="Y215" s="31"/>
      <c r="Z215" s="31"/>
      <c r="AA215" s="31"/>
      <c r="AB215" s="31"/>
      <c r="AC215" s="31"/>
      <c r="AD215" s="31"/>
      <c r="AE215" s="31"/>
      <c r="AF215" s="31"/>
      <c r="AG215" s="31"/>
      <c r="AH215" s="31"/>
      <c r="AI215" s="31"/>
      <c r="AJ215" s="31"/>
      <c r="AK215" s="31"/>
      <c r="AL215" s="31"/>
      <c r="AM215" s="31"/>
      <c r="AN215" s="32">
        <f t="shared" si="74"/>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0"/>
      <c r="R216" s="106"/>
      <c r="S216" s="109"/>
      <c r="T216" s="174"/>
      <c r="U216" s="30"/>
      <c r="V216" s="31"/>
      <c r="W216" s="31"/>
      <c r="X216" s="31"/>
      <c r="Y216" s="31"/>
      <c r="Z216" s="31"/>
      <c r="AA216" s="31"/>
      <c r="AB216" s="31"/>
      <c r="AC216" s="31"/>
      <c r="AD216" s="31"/>
      <c r="AE216" s="31"/>
      <c r="AF216" s="31"/>
      <c r="AG216" s="31"/>
      <c r="AH216" s="31"/>
      <c r="AI216" s="31"/>
      <c r="AJ216" s="31"/>
      <c r="AK216" s="31"/>
      <c r="AL216" s="31"/>
      <c r="AM216" s="31"/>
      <c r="AN216" s="32">
        <f t="shared" si="74"/>
        <v>0</v>
      </c>
      <c r="AO216" s="33"/>
      <c r="AP216" s="121"/>
      <c r="AQ216" s="124"/>
      <c r="AR216" s="106"/>
      <c r="AS216" s="127"/>
    </row>
    <row r="217" spans="1:45" hidden="1" x14ac:dyDescent="0.35">
      <c r="A217" s="112"/>
      <c r="B217" s="115"/>
      <c r="C217" s="115"/>
      <c r="D217" s="115"/>
      <c r="E217" s="115"/>
      <c r="F217" s="115"/>
      <c r="G217" s="115"/>
      <c r="H217" s="115"/>
      <c r="I217" s="115"/>
      <c r="J217" s="115"/>
      <c r="K217" s="115"/>
      <c r="L217" s="115"/>
      <c r="M217" s="115"/>
      <c r="N217" s="97"/>
      <c r="O217" s="97"/>
      <c r="P217" s="100"/>
      <c r="Q217" s="100"/>
      <c r="R217" s="106"/>
      <c r="S217" s="109"/>
      <c r="T217" s="174"/>
      <c r="U217" s="30"/>
      <c r="V217" s="31"/>
      <c r="W217" s="31"/>
      <c r="X217" s="31"/>
      <c r="Y217" s="31"/>
      <c r="Z217" s="31"/>
      <c r="AA217" s="31"/>
      <c r="AB217" s="31"/>
      <c r="AC217" s="31"/>
      <c r="AD217" s="31"/>
      <c r="AE217" s="31"/>
      <c r="AF217" s="31"/>
      <c r="AG217" s="31"/>
      <c r="AH217" s="31"/>
      <c r="AI217" s="31"/>
      <c r="AJ217" s="31"/>
      <c r="AK217" s="31"/>
      <c r="AL217" s="31"/>
      <c r="AM217" s="31"/>
      <c r="AN217" s="32">
        <f t="shared" si="74"/>
        <v>0</v>
      </c>
      <c r="AO217" s="33"/>
      <c r="AP217" s="121"/>
      <c r="AQ217" s="124"/>
      <c r="AR217" s="106"/>
      <c r="AS217" s="127"/>
    </row>
    <row r="218" spans="1:45" hidden="1" x14ac:dyDescent="0.35">
      <c r="A218" s="112"/>
      <c r="B218" s="115"/>
      <c r="C218" s="115"/>
      <c r="D218" s="115"/>
      <c r="E218" s="115"/>
      <c r="F218" s="115"/>
      <c r="G218" s="115"/>
      <c r="H218" s="115"/>
      <c r="I218" s="115"/>
      <c r="J218" s="115"/>
      <c r="K218" s="115"/>
      <c r="L218" s="115"/>
      <c r="M218" s="115"/>
      <c r="N218" s="97"/>
      <c r="O218" s="97"/>
      <c r="P218" s="100"/>
      <c r="Q218" s="100"/>
      <c r="R218" s="106"/>
      <c r="S218" s="109"/>
      <c r="T218" s="174"/>
      <c r="U218" s="30"/>
      <c r="V218" s="31"/>
      <c r="W218" s="31"/>
      <c r="X218" s="31"/>
      <c r="Y218" s="31"/>
      <c r="Z218" s="31"/>
      <c r="AA218" s="31"/>
      <c r="AB218" s="31"/>
      <c r="AC218" s="31"/>
      <c r="AD218" s="31"/>
      <c r="AE218" s="31"/>
      <c r="AF218" s="31"/>
      <c r="AG218" s="31"/>
      <c r="AH218" s="31"/>
      <c r="AI218" s="31"/>
      <c r="AJ218" s="31"/>
      <c r="AK218" s="31"/>
      <c r="AL218" s="31"/>
      <c r="AM218" s="31"/>
      <c r="AN218" s="32">
        <f t="shared" si="74"/>
        <v>0</v>
      </c>
      <c r="AO218" s="33"/>
      <c r="AP218" s="121"/>
      <c r="AQ218" s="124"/>
      <c r="AR218" s="106"/>
      <c r="AS218" s="127"/>
    </row>
    <row r="219" spans="1:45" ht="18.600000000000001" hidden="1" thickBot="1" x14ac:dyDescent="0.4">
      <c r="A219" s="113"/>
      <c r="B219" s="116"/>
      <c r="C219" s="116"/>
      <c r="D219" s="116"/>
      <c r="E219" s="116"/>
      <c r="F219" s="116"/>
      <c r="G219" s="116"/>
      <c r="H219" s="116"/>
      <c r="I219" s="116"/>
      <c r="J219" s="116"/>
      <c r="K219" s="116"/>
      <c r="L219" s="116"/>
      <c r="M219" s="116"/>
      <c r="N219" s="98"/>
      <c r="O219" s="98"/>
      <c r="P219" s="101"/>
      <c r="Q219" s="101"/>
      <c r="R219" s="107"/>
      <c r="S219" s="110"/>
      <c r="T219" s="175"/>
      <c r="U219" s="40"/>
      <c r="V219" s="31"/>
      <c r="W219" s="31"/>
      <c r="X219" s="31"/>
      <c r="Y219" s="31"/>
      <c r="Z219" s="31"/>
      <c r="AA219" s="31"/>
      <c r="AB219" s="41"/>
      <c r="AC219" s="41"/>
      <c r="AD219" s="41"/>
      <c r="AE219" s="41"/>
      <c r="AF219" s="41"/>
      <c r="AG219" s="41"/>
      <c r="AH219" s="41"/>
      <c r="AI219" s="41"/>
      <c r="AJ219" s="41"/>
      <c r="AK219" s="41"/>
      <c r="AL219" s="41"/>
      <c r="AM219" s="41"/>
      <c r="AN219" s="42">
        <f t="shared" si="74"/>
        <v>0</v>
      </c>
      <c r="AO219" s="39"/>
      <c r="AP219" s="122"/>
      <c r="AQ219" s="125"/>
      <c r="AR219" s="107"/>
      <c r="AS219" s="128"/>
    </row>
    <row r="220" spans="1:45" hidden="1" x14ac:dyDescent="0.35">
      <c r="N220" s="94"/>
    </row>
    <row r="221" spans="1:45" x14ac:dyDescent="0.35">
      <c r="N221" s="94"/>
    </row>
    <row r="222" spans="1:45" x14ac:dyDescent="0.35">
      <c r="N222" s="94"/>
    </row>
    <row r="223" spans="1:45" x14ac:dyDescent="0.35">
      <c r="N223" s="94"/>
    </row>
    <row r="224" spans="1:45" x14ac:dyDescent="0.35">
      <c r="N224" s="94"/>
    </row>
    <row r="225" spans="14:14" x14ac:dyDescent="0.35">
      <c r="N225" s="94"/>
    </row>
    <row r="226" spans="14:14" x14ac:dyDescent="0.35">
      <c r="N226" s="94"/>
    </row>
    <row r="227" spans="14:14" x14ac:dyDescent="0.35">
      <c r="N227" s="94"/>
    </row>
    <row r="228" spans="14:14" x14ac:dyDescent="0.35">
      <c r="N228" s="94"/>
    </row>
    <row r="229" spans="14:14" x14ac:dyDescent="0.35">
      <c r="N229" s="94"/>
    </row>
    <row r="230" spans="14:14" x14ac:dyDescent="0.35">
      <c r="N230" s="94"/>
    </row>
    <row r="231" spans="14:14" x14ac:dyDescent="0.35">
      <c r="N231" s="94"/>
    </row>
    <row r="232" spans="14:14" x14ac:dyDescent="0.35">
      <c r="N232" s="94"/>
    </row>
    <row r="233" spans="14:14" ht="18.600000000000001" thickBot="1" x14ac:dyDescent="0.4">
      <c r="N233" s="95"/>
    </row>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3"/>
    <mergeCell ref="AS8:AS23"/>
    <mergeCell ref="A24:A37"/>
    <mergeCell ref="B24:B37"/>
    <mergeCell ref="C24:D37"/>
    <mergeCell ref="E24:E37"/>
    <mergeCell ref="F24:F37"/>
    <mergeCell ref="N8:N23"/>
    <mergeCell ref="O8:O23"/>
    <mergeCell ref="P8:P23"/>
    <mergeCell ref="Q8:Q23"/>
    <mergeCell ref="R8:R23"/>
    <mergeCell ref="S8:S23"/>
    <mergeCell ref="H8:H23"/>
    <mergeCell ref="I8:I23"/>
    <mergeCell ref="J8:J23"/>
    <mergeCell ref="K8:K23"/>
    <mergeCell ref="L8:L23"/>
    <mergeCell ref="M8:M23"/>
    <mergeCell ref="A8:A23"/>
    <mergeCell ref="B8:B23"/>
    <mergeCell ref="C8:D23"/>
    <mergeCell ref="E8:E23"/>
    <mergeCell ref="F8:F23"/>
    <mergeCell ref="G24:G37"/>
    <mergeCell ref="H24:H37"/>
    <mergeCell ref="I24:I37"/>
    <mergeCell ref="J24:J37"/>
    <mergeCell ref="K24:K37"/>
    <mergeCell ref="L24:L37"/>
    <mergeCell ref="T8:T23"/>
    <mergeCell ref="AP8:AP23"/>
    <mergeCell ref="AQ8:AQ23"/>
    <mergeCell ref="G8:G23"/>
    <mergeCell ref="S24:S37"/>
    <mergeCell ref="T24:T37"/>
    <mergeCell ref="AP24:AP37"/>
    <mergeCell ref="AQ24:AQ37"/>
    <mergeCell ref="AR24:AR37"/>
    <mergeCell ref="AS24:AS37"/>
    <mergeCell ref="M24:M37"/>
    <mergeCell ref="N24:N37"/>
    <mergeCell ref="O24:O37"/>
    <mergeCell ref="P24:P37"/>
    <mergeCell ref="Q24:Q37"/>
    <mergeCell ref="R24:R37"/>
    <mergeCell ref="AR38:AR51"/>
    <mergeCell ref="AS38:AS51"/>
    <mergeCell ref="R38:R51"/>
    <mergeCell ref="S38:S51"/>
    <mergeCell ref="A52:A65"/>
    <mergeCell ref="B52:B65"/>
    <mergeCell ref="C52:D65"/>
    <mergeCell ref="E52:E65"/>
    <mergeCell ref="F52:F65"/>
    <mergeCell ref="N38:N51"/>
    <mergeCell ref="O38:O51"/>
    <mergeCell ref="P38:P51"/>
    <mergeCell ref="Q38:Q51"/>
    <mergeCell ref="H38:H51"/>
    <mergeCell ref="I38:I51"/>
    <mergeCell ref="J38:J51"/>
    <mergeCell ref="K38:K51"/>
    <mergeCell ref="L38:L51"/>
    <mergeCell ref="M38:M51"/>
    <mergeCell ref="A38:A51"/>
    <mergeCell ref="B38:B51"/>
    <mergeCell ref="C38:D51"/>
    <mergeCell ref="E38:E51"/>
    <mergeCell ref="F38:F51"/>
    <mergeCell ref="G52:G65"/>
    <mergeCell ref="H52:H65"/>
    <mergeCell ref="I52:I65"/>
    <mergeCell ref="J52:J65"/>
    <mergeCell ref="K52:K65"/>
    <mergeCell ref="L52:L65"/>
    <mergeCell ref="T38:T51"/>
    <mergeCell ref="AP38:AP51"/>
    <mergeCell ref="AQ38:AQ51"/>
    <mergeCell ref="G38:G51"/>
    <mergeCell ref="S52:S65"/>
    <mergeCell ref="T52:T65"/>
    <mergeCell ref="AP52:AP65"/>
    <mergeCell ref="AQ52:AQ65"/>
    <mergeCell ref="AR52:AR65"/>
    <mergeCell ref="AS52:AS65"/>
    <mergeCell ref="M52:M65"/>
    <mergeCell ref="N52:N65"/>
    <mergeCell ref="O52:O65"/>
    <mergeCell ref="P52:P65"/>
    <mergeCell ref="Q52:Q65"/>
    <mergeCell ref="R52:R65"/>
    <mergeCell ref="AR66:AR79"/>
    <mergeCell ref="AS66:AS79"/>
    <mergeCell ref="R66:R79"/>
    <mergeCell ref="S66:S79"/>
    <mergeCell ref="A80:A93"/>
    <mergeCell ref="B80:B93"/>
    <mergeCell ref="C80:D93"/>
    <mergeCell ref="E80:E93"/>
    <mergeCell ref="F80:F93"/>
    <mergeCell ref="N66:N79"/>
    <mergeCell ref="O66:O79"/>
    <mergeCell ref="P66:P79"/>
    <mergeCell ref="Q66:Q79"/>
    <mergeCell ref="H66:H79"/>
    <mergeCell ref="I66:I79"/>
    <mergeCell ref="J66:J79"/>
    <mergeCell ref="K66:K79"/>
    <mergeCell ref="L66:L79"/>
    <mergeCell ref="M66:M79"/>
    <mergeCell ref="A66:A79"/>
    <mergeCell ref="B66:B79"/>
    <mergeCell ref="C66:D79"/>
    <mergeCell ref="E66:E79"/>
    <mergeCell ref="F66:F79"/>
    <mergeCell ref="G80:G93"/>
    <mergeCell ref="H80:H93"/>
    <mergeCell ref="I80:I93"/>
    <mergeCell ref="J80:J93"/>
    <mergeCell ref="K80:K93"/>
    <mergeCell ref="L80:L93"/>
    <mergeCell ref="T66:T79"/>
    <mergeCell ref="AP66:AP79"/>
    <mergeCell ref="AQ66:AQ79"/>
    <mergeCell ref="G66:G79"/>
    <mergeCell ref="S80:S93"/>
    <mergeCell ref="T80:T93"/>
    <mergeCell ref="AP80:AP93"/>
    <mergeCell ref="AQ80:AQ93"/>
    <mergeCell ref="AR80:AR93"/>
    <mergeCell ref="AS80:AS93"/>
    <mergeCell ref="M80:M93"/>
    <mergeCell ref="N80:N93"/>
    <mergeCell ref="O80:O93"/>
    <mergeCell ref="P80:P93"/>
    <mergeCell ref="Q80:Q93"/>
    <mergeCell ref="R80:R93"/>
    <mergeCell ref="AR94:AR107"/>
    <mergeCell ref="AS94:AS107"/>
    <mergeCell ref="R94:R107"/>
    <mergeCell ref="S94:S107"/>
    <mergeCell ref="A108:A121"/>
    <mergeCell ref="B108:B121"/>
    <mergeCell ref="C108:D121"/>
    <mergeCell ref="E108:E121"/>
    <mergeCell ref="F108:F121"/>
    <mergeCell ref="N94:N107"/>
    <mergeCell ref="O94:O107"/>
    <mergeCell ref="P94:P107"/>
    <mergeCell ref="Q94:Q107"/>
    <mergeCell ref="H94:H107"/>
    <mergeCell ref="I94:I107"/>
    <mergeCell ref="J94:J107"/>
    <mergeCell ref="K94:K107"/>
    <mergeCell ref="L94:L107"/>
    <mergeCell ref="M94:M107"/>
    <mergeCell ref="A94:A107"/>
    <mergeCell ref="B94:B107"/>
    <mergeCell ref="C94:D107"/>
    <mergeCell ref="E94:E107"/>
    <mergeCell ref="F94:F107"/>
    <mergeCell ref="G108:G121"/>
    <mergeCell ref="H108:H121"/>
    <mergeCell ref="I108:I121"/>
    <mergeCell ref="J108:J121"/>
    <mergeCell ref="K108:K121"/>
    <mergeCell ref="L108:L121"/>
    <mergeCell ref="T94:T107"/>
    <mergeCell ref="AP94:AP107"/>
    <mergeCell ref="AQ94:AQ107"/>
    <mergeCell ref="G94:G107"/>
    <mergeCell ref="S108:S121"/>
    <mergeCell ref="T108:T121"/>
    <mergeCell ref="AP108:AP121"/>
    <mergeCell ref="AQ108:AQ121"/>
    <mergeCell ref="AR108:AR121"/>
    <mergeCell ref="AS108:AS121"/>
    <mergeCell ref="M108:M121"/>
    <mergeCell ref="N108:N121"/>
    <mergeCell ref="O108:O121"/>
    <mergeCell ref="P108:P121"/>
    <mergeCell ref="Q108:Q121"/>
    <mergeCell ref="R108:R121"/>
    <mergeCell ref="AR122:AR135"/>
    <mergeCell ref="AS122:AS135"/>
    <mergeCell ref="R122:R135"/>
    <mergeCell ref="S122:S135"/>
    <mergeCell ref="A136:A149"/>
    <mergeCell ref="B136:B149"/>
    <mergeCell ref="C136:D149"/>
    <mergeCell ref="E136:E149"/>
    <mergeCell ref="F136:F149"/>
    <mergeCell ref="N122:N135"/>
    <mergeCell ref="O122:O135"/>
    <mergeCell ref="P122:P135"/>
    <mergeCell ref="Q122:Q135"/>
    <mergeCell ref="H122:H135"/>
    <mergeCell ref="I122:I135"/>
    <mergeCell ref="J122:J135"/>
    <mergeCell ref="K122:K135"/>
    <mergeCell ref="L122:L135"/>
    <mergeCell ref="M122:M135"/>
    <mergeCell ref="A122:A135"/>
    <mergeCell ref="B122:B135"/>
    <mergeCell ref="C122:D135"/>
    <mergeCell ref="E122:E135"/>
    <mergeCell ref="F122:F135"/>
    <mergeCell ref="G136:G149"/>
    <mergeCell ref="H136:H149"/>
    <mergeCell ref="I136:I149"/>
    <mergeCell ref="J136:J149"/>
    <mergeCell ref="K136:K149"/>
    <mergeCell ref="L136:L149"/>
    <mergeCell ref="T122:T135"/>
    <mergeCell ref="AP122:AP135"/>
    <mergeCell ref="AQ122:AQ135"/>
    <mergeCell ref="G122:G135"/>
    <mergeCell ref="S136:S149"/>
    <mergeCell ref="T136:T149"/>
    <mergeCell ref="AP136:AP149"/>
    <mergeCell ref="AQ136:AQ149"/>
    <mergeCell ref="AR136:AR149"/>
    <mergeCell ref="AS136:AS149"/>
    <mergeCell ref="M136:M149"/>
    <mergeCell ref="N136:N149"/>
    <mergeCell ref="O136:O149"/>
    <mergeCell ref="P136:P149"/>
    <mergeCell ref="Q136:Q149"/>
    <mergeCell ref="R136:R149"/>
    <mergeCell ref="AR150:AR163"/>
    <mergeCell ref="AS150:AS163"/>
    <mergeCell ref="R150:R163"/>
    <mergeCell ref="S150:S163"/>
    <mergeCell ref="A164:A177"/>
    <mergeCell ref="B164:B177"/>
    <mergeCell ref="C164:D177"/>
    <mergeCell ref="E164:E177"/>
    <mergeCell ref="F164:F177"/>
    <mergeCell ref="N150:N163"/>
    <mergeCell ref="O150:O163"/>
    <mergeCell ref="P150:P163"/>
    <mergeCell ref="Q150:Q163"/>
    <mergeCell ref="H150:H163"/>
    <mergeCell ref="I150:I163"/>
    <mergeCell ref="J150:J163"/>
    <mergeCell ref="K150:K163"/>
    <mergeCell ref="L150:L163"/>
    <mergeCell ref="M150:M163"/>
    <mergeCell ref="A150:A163"/>
    <mergeCell ref="B150:B163"/>
    <mergeCell ref="C150:D163"/>
    <mergeCell ref="E150:E163"/>
    <mergeCell ref="F150:F163"/>
    <mergeCell ref="G164:G177"/>
    <mergeCell ref="H164:H177"/>
    <mergeCell ref="I164:I177"/>
    <mergeCell ref="J164:J177"/>
    <mergeCell ref="K164:K177"/>
    <mergeCell ref="L164:L177"/>
    <mergeCell ref="T150:T163"/>
    <mergeCell ref="AP150:AP163"/>
    <mergeCell ref="AQ150:AQ163"/>
    <mergeCell ref="G150:G163"/>
    <mergeCell ref="S164:S177"/>
    <mergeCell ref="T164:T177"/>
    <mergeCell ref="AP164:AP177"/>
    <mergeCell ref="AQ164:AQ177"/>
    <mergeCell ref="AR164:AR177"/>
    <mergeCell ref="AS164:AS177"/>
    <mergeCell ref="M164:M177"/>
    <mergeCell ref="N164:N177"/>
    <mergeCell ref="O164:O177"/>
    <mergeCell ref="P164:P177"/>
    <mergeCell ref="Q164:Q177"/>
    <mergeCell ref="R164:R177"/>
    <mergeCell ref="AR178:AR191"/>
    <mergeCell ref="AS178:AS191"/>
    <mergeCell ref="R178:R191"/>
    <mergeCell ref="S178:S191"/>
    <mergeCell ref="A192:A205"/>
    <mergeCell ref="B192:B205"/>
    <mergeCell ref="C192:D205"/>
    <mergeCell ref="E192:E205"/>
    <mergeCell ref="F192:F205"/>
    <mergeCell ref="N178:N191"/>
    <mergeCell ref="O178:O191"/>
    <mergeCell ref="P178:P191"/>
    <mergeCell ref="Q178:Q191"/>
    <mergeCell ref="H178:H191"/>
    <mergeCell ref="I178:I191"/>
    <mergeCell ref="J178:J191"/>
    <mergeCell ref="K178:K191"/>
    <mergeCell ref="L178:L191"/>
    <mergeCell ref="M178:M191"/>
    <mergeCell ref="A178:A191"/>
    <mergeCell ref="B178:B191"/>
    <mergeCell ref="C178:D191"/>
    <mergeCell ref="E178:E191"/>
    <mergeCell ref="F178:F191"/>
    <mergeCell ref="G192:G205"/>
    <mergeCell ref="H192:H205"/>
    <mergeCell ref="I192:I205"/>
    <mergeCell ref="J192:J205"/>
    <mergeCell ref="K192:K205"/>
    <mergeCell ref="L192:L205"/>
    <mergeCell ref="T178:T191"/>
    <mergeCell ref="AP178:AP191"/>
    <mergeCell ref="AQ178:AQ191"/>
    <mergeCell ref="G178:G191"/>
    <mergeCell ref="S192:S205"/>
    <mergeCell ref="T192:T205"/>
    <mergeCell ref="AP192:AP205"/>
    <mergeCell ref="AQ192:AQ205"/>
    <mergeCell ref="T206:T219"/>
    <mergeCell ref="AP206:AP219"/>
    <mergeCell ref="AQ206:AQ219"/>
    <mergeCell ref="AR192:AR205"/>
    <mergeCell ref="AS192:AS205"/>
    <mergeCell ref="M192:M205"/>
    <mergeCell ref="N192:N205"/>
    <mergeCell ref="O192:O205"/>
    <mergeCell ref="P192:P205"/>
    <mergeCell ref="Q192:Q205"/>
    <mergeCell ref="R192:R205"/>
    <mergeCell ref="M206:M219"/>
    <mergeCell ref="AR206:AR219"/>
    <mergeCell ref="AS206:AS219"/>
    <mergeCell ref="N220:N233"/>
    <mergeCell ref="N206:N219"/>
    <mergeCell ref="O206:O219"/>
    <mergeCell ref="P206:P219"/>
    <mergeCell ref="Q206:Q219"/>
    <mergeCell ref="R206:R219"/>
    <mergeCell ref="S206:S219"/>
    <mergeCell ref="A206:A219"/>
    <mergeCell ref="B206:B219"/>
    <mergeCell ref="C206:D219"/>
    <mergeCell ref="E206:E219"/>
    <mergeCell ref="F206:F219"/>
    <mergeCell ref="G206:G219"/>
    <mergeCell ref="H206:H219"/>
    <mergeCell ref="I206:I219"/>
    <mergeCell ref="J206:J219"/>
    <mergeCell ref="K206:K219"/>
    <mergeCell ref="L206:L219"/>
  </mergeCells>
  <conditionalFormatting sqref="R8:R9 R24 R38 R52 R66 R80 R94 R108 R122 R136 R150 R164 R178 R192 R206">
    <cfRule type="containsText" dxfId="194" priority="10" operator="containsText" text="BAJO">
      <formula>NOT(ISERROR(SEARCH("BAJO",R8)))</formula>
    </cfRule>
    <cfRule type="containsText" dxfId="193" priority="11" operator="containsText" text="MODERADO">
      <formula>NOT(ISERROR(SEARCH("MODERADO",R8)))</formula>
    </cfRule>
    <cfRule type="containsText" dxfId="192" priority="12" operator="containsText" text="ALTO">
      <formula>NOT(ISERROR(SEARCH("ALTO",R8)))</formula>
    </cfRule>
    <cfRule type="containsText" dxfId="191" priority="13" operator="containsText" text="EXTREMO">
      <formula>NOT(ISERROR(SEARCH("EXTREMO",R8)))</formula>
    </cfRule>
  </conditionalFormatting>
  <conditionalFormatting sqref="AR8:AR9 AR24 AR38 AR52 AR66 AR80 AR94 AR108 AR122 AR136 AR150 AR164 AR178 AR192 AR206">
    <cfRule type="containsText" dxfId="190" priority="1" operator="containsText" text="BAJO">
      <formula>NOT(ISERROR(SEARCH("BAJO",AR8)))</formula>
    </cfRule>
    <cfRule type="containsText" dxfId="189" priority="2" operator="containsText" text="MODERADO">
      <formula>NOT(ISERROR(SEARCH("MODERADO",AR8)))</formula>
    </cfRule>
    <cfRule type="containsText" dxfId="188" priority="3" operator="containsText" text="ALTO">
      <formula>NOT(ISERROR(SEARCH("ALTO",AR8)))</formula>
    </cfRule>
    <cfRule type="containsText" dxfId="187" priority="4" operator="containsText" text="CATASTRÓFICO">
      <formula>NOT(ISERROR(SEARCH("CATASTRÓFICO",AR8)))</formula>
    </cfRule>
  </conditionalFormatting>
  <conditionalFormatting sqref="AS8:AS219">
    <cfRule type="cellIs" dxfId="186" priority="5" operator="between">
      <formula>1</formula>
      <formula>2</formula>
    </cfRule>
    <cfRule type="cellIs" dxfId="185" priority="6" operator="between">
      <formula>3</formula>
      <formula>4</formula>
    </cfRule>
    <cfRule type="cellIs" dxfId="184" priority="7" operator="between">
      <formula>5</formula>
      <formula>9</formula>
    </cfRule>
    <cfRule type="cellIs" dxfId="183" priority="8" operator="between">
      <formula>10</formula>
      <formula>16</formula>
    </cfRule>
    <cfRule type="cellIs" dxfId="182" priority="9" operator="between">
      <formula>17</formula>
      <formula>25</formula>
    </cfRule>
  </conditionalFormatting>
  <dataValidations count="1">
    <dataValidation type="list" allowBlank="1" showInputMessage="1" showErrorMessage="1" sqref="M66:M219 AB8:AM219 P66:Q219" xr:uid="{A85AC99E-95C0-441C-94A1-07447D9BF5B9}">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C4CB8D41-8754-4C51-9FDB-F1AC7326F35B}">
          <x14:formula1>
            <xm:f>'Listas desplegables '!$C$14:$C$18</xm:f>
          </x14:formula1>
          <xm:sqref>M8:M65</xm:sqref>
        </x14:dataValidation>
        <x14:dataValidation type="list" allowBlank="1" showInputMessage="1" showErrorMessage="1" xr:uid="{542A2662-15F2-467D-8AC0-73135DC363CE}">
          <x14:formula1>
            <xm:f>'Listas desplegables '!$G$13:$G$17</xm:f>
          </x14:formula1>
          <xm:sqref>P8:P65</xm:sqref>
        </x14:dataValidation>
        <x14:dataValidation type="list" allowBlank="1" showInputMessage="1" showErrorMessage="1" xr:uid="{CF49DF09-FF5F-4743-8D56-22702D524CDB}">
          <x14:formula1>
            <xm:f>'Listas desplegables '!$H$13:$H$17</xm:f>
          </x14:formula1>
          <xm:sqref>Q8:Q65</xm:sqref>
        </x14:dataValidation>
        <x14:dataValidation type="list" allowBlank="1" showInputMessage="1" showErrorMessage="1" xr:uid="{EB367A3E-9DAF-4B1A-8A15-729E337F3BED}">
          <x14:formula1>
            <xm:f>'Listas desplegables '!$C$21:$C$24</xm:f>
          </x14:formula1>
          <xm:sqref>T8:T65</xm:sqref>
        </x14:dataValidation>
        <x14:dataValidation type="list" allowBlank="1" showInputMessage="1" showErrorMessage="1" xr:uid="{F31AF593-0D11-4AEE-B046-234D5881F378}">
          <x14:formula1>
            <xm:f>'Listas desplegables '!$L$13</xm:f>
          </x14:formula1>
          <xm:sqref>AA8:AA219 X8:X219</xm:sqref>
        </x14:dataValidation>
        <x14:dataValidation type="list" allowBlank="1" showInputMessage="1" showErrorMessage="1" xr:uid="{8B2602BD-4747-42CD-93C3-B6A2BCEB761A}">
          <x14:formula1>
            <xm:f>'Listas desplegables '!$K$13</xm:f>
          </x14:formula1>
          <xm:sqref>Z8:Z219 W8:W219</xm:sqref>
        </x14:dataValidation>
        <x14:dataValidation type="list" allowBlank="1" showInputMessage="1" showErrorMessage="1" xr:uid="{05EAAC32-5518-4D1F-A8D2-1D0196A178E7}">
          <x14:formula1>
            <xm:f>'Listas desplegables '!$J$13</xm:f>
          </x14:formula1>
          <xm:sqref>Y8:Y219 V8:V219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BFF48-1835-4F9E-8120-B3C831A2AE44}">
  <dimension ref="A1:AS217"/>
  <sheetViews>
    <sheetView zoomScale="60" zoomScaleNormal="60" workbookViewId="0">
      <selection activeCell="V5" sqref="V5:AS5"/>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17.8867187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02.88671875" style="2" customWidth="1"/>
    <col min="15" max="15" width="65.4414062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6" width="7.6640625" style="2" customWidth="1"/>
    <col min="27" max="27" width="7.5546875" style="2" customWidth="1"/>
    <col min="28" max="28" width="0.88671875" style="2" hidden="1" customWidth="1"/>
    <col min="29"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319</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c r="J5" s="139"/>
      <c r="K5" s="139"/>
      <c r="L5" s="139"/>
      <c r="M5" s="139"/>
      <c r="N5" s="139"/>
      <c r="O5" s="140"/>
      <c r="P5" s="135" t="s">
        <v>23</v>
      </c>
      <c r="Q5" s="136"/>
      <c r="R5" s="136"/>
      <c r="S5" s="136"/>
      <c r="T5" s="136"/>
      <c r="U5" s="137"/>
      <c r="V5" s="141" t="s">
        <v>266</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72" x14ac:dyDescent="0.3">
      <c r="A8" s="111" t="s">
        <v>320</v>
      </c>
      <c r="B8" s="114" t="s">
        <v>321</v>
      </c>
      <c r="C8" s="114" t="s">
        <v>322</v>
      </c>
      <c r="D8" s="114"/>
      <c r="E8" s="114"/>
      <c r="F8" s="114" t="s">
        <v>80</v>
      </c>
      <c r="G8" s="114"/>
      <c r="H8" s="114" t="s">
        <v>79</v>
      </c>
      <c r="I8" s="114"/>
      <c r="J8" s="114"/>
      <c r="K8" s="114"/>
      <c r="L8" s="114"/>
      <c r="M8" s="114" t="s">
        <v>7</v>
      </c>
      <c r="N8" s="96" t="s">
        <v>323</v>
      </c>
      <c r="O8" s="194" t="s">
        <v>324</v>
      </c>
      <c r="P8" s="99">
        <v>0.8</v>
      </c>
      <c r="Q8" s="102">
        <v>0.8</v>
      </c>
      <c r="R8" s="105" t="s">
        <v>14</v>
      </c>
      <c r="S8" s="108">
        <f>(P8*Q8)*10000</f>
        <v>6400.0000000000009</v>
      </c>
      <c r="T8" s="117" t="s">
        <v>9</v>
      </c>
      <c r="U8" s="36" t="s">
        <v>325</v>
      </c>
      <c r="V8" s="31">
        <v>0.25</v>
      </c>
      <c r="W8" s="31"/>
      <c r="X8" s="31"/>
      <c r="Y8" s="31"/>
      <c r="Z8" s="31">
        <v>0.15</v>
      </c>
      <c r="AA8" s="31"/>
      <c r="AB8" s="31"/>
      <c r="AC8" s="31" t="s">
        <v>4</v>
      </c>
      <c r="AD8" s="31"/>
      <c r="AE8" s="31" t="s">
        <v>4</v>
      </c>
      <c r="AF8" s="31"/>
      <c r="AG8" s="31"/>
      <c r="AH8" s="31" t="s">
        <v>4</v>
      </c>
      <c r="AI8" s="31"/>
      <c r="AJ8" s="31"/>
      <c r="AK8" s="31" t="s">
        <v>4</v>
      </c>
      <c r="AL8" s="31"/>
      <c r="AM8" s="31"/>
      <c r="AN8" s="38">
        <f>V8+W8+X8+Y8+Z8+AA8</f>
        <v>0.4</v>
      </c>
      <c r="AO8" s="35"/>
      <c r="AP8" s="120">
        <f t="shared" ref="AP8" si="0">P8*(1-AN8)*(1-AN9)*(1-AN10)*(1-AN11)*(1-AN12)*(1-AN13)*(1-AN14)*(1-AN15)*(1-AN16)*(1-AN17)*(1-AN18)*(1-AN19)*(1-AN20)*(1-AN21)</f>
        <v>9.172799999999999E-2</v>
      </c>
      <c r="AQ8" s="123">
        <f>Q8</f>
        <v>0.8</v>
      </c>
      <c r="AR8" s="105" t="str">
        <f>IF(AS8&lt;=1600,"BAJO",(IF(AND(AS8&gt;1600,AS8&lt;=3600),"MODERADO",IF(AND(AS8&gt;3600,AS8&lt;=4800),"ALTO",IF(AND(AS8&gt;4800,AS8&lt;10000),"CATASTRÓFICO")))))</f>
        <v>BAJO</v>
      </c>
      <c r="AS8" s="126">
        <f>(AP8*AQ8)*10000</f>
        <v>733.82399999999996</v>
      </c>
    </row>
    <row r="9" spans="1:45" s="1" customFormat="1" ht="90" x14ac:dyDescent="0.3">
      <c r="A9" s="112"/>
      <c r="B9" s="115"/>
      <c r="C9" s="115"/>
      <c r="D9" s="115"/>
      <c r="E9" s="115"/>
      <c r="F9" s="115"/>
      <c r="G9" s="115"/>
      <c r="H9" s="115"/>
      <c r="I9" s="115"/>
      <c r="J9" s="115"/>
      <c r="K9" s="115"/>
      <c r="L9" s="115"/>
      <c r="M9" s="115"/>
      <c r="N9" s="97"/>
      <c r="O9" s="195"/>
      <c r="P9" s="100"/>
      <c r="Q9" s="103"/>
      <c r="R9" s="106"/>
      <c r="S9" s="109"/>
      <c r="T9" s="118"/>
      <c r="U9" s="30" t="s">
        <v>326</v>
      </c>
      <c r="V9" s="31">
        <v>0.25</v>
      </c>
      <c r="W9" s="31"/>
      <c r="X9" s="31"/>
      <c r="Y9" s="31"/>
      <c r="Z9" s="31">
        <v>0.15</v>
      </c>
      <c r="AA9" s="31"/>
      <c r="AB9" s="31"/>
      <c r="AC9" s="31" t="s">
        <v>4</v>
      </c>
      <c r="AD9" s="31"/>
      <c r="AE9" s="31" t="s">
        <v>4</v>
      </c>
      <c r="AF9" s="31"/>
      <c r="AG9" s="31"/>
      <c r="AH9" s="31" t="s">
        <v>4</v>
      </c>
      <c r="AI9" s="31"/>
      <c r="AJ9" s="31"/>
      <c r="AK9" s="31" t="s">
        <v>4</v>
      </c>
      <c r="AL9" s="31"/>
      <c r="AM9" s="31"/>
      <c r="AN9" s="32">
        <f t="shared" ref="AN9:AN72" si="1">V9+W9+X9+Y9+Z9+AA9</f>
        <v>0.4</v>
      </c>
      <c r="AO9" s="33"/>
      <c r="AP9" s="121"/>
      <c r="AQ9" s="124"/>
      <c r="AR9" s="106"/>
      <c r="AS9" s="127"/>
    </row>
    <row r="10" spans="1:45" s="1" customFormat="1" x14ac:dyDescent="0.3">
      <c r="A10" s="112"/>
      <c r="B10" s="115"/>
      <c r="C10" s="115"/>
      <c r="D10" s="115"/>
      <c r="E10" s="115"/>
      <c r="F10" s="115"/>
      <c r="G10" s="115"/>
      <c r="H10" s="115"/>
      <c r="I10" s="115"/>
      <c r="J10" s="115"/>
      <c r="K10" s="115"/>
      <c r="L10" s="115"/>
      <c r="M10" s="115"/>
      <c r="N10" s="97"/>
      <c r="O10" s="195"/>
      <c r="P10" s="100"/>
      <c r="Q10" s="103"/>
      <c r="R10" s="106"/>
      <c r="S10" s="109"/>
      <c r="T10" s="118"/>
      <c r="U10" s="34" t="s">
        <v>327</v>
      </c>
      <c r="V10" s="31"/>
      <c r="W10" s="31">
        <v>0.15</v>
      </c>
      <c r="X10" s="31"/>
      <c r="Y10" s="31"/>
      <c r="Z10" s="31">
        <v>0.15</v>
      </c>
      <c r="AA10" s="31"/>
      <c r="AB10" s="31"/>
      <c r="AC10" s="31" t="s">
        <v>4</v>
      </c>
      <c r="AD10" s="31"/>
      <c r="AE10" s="31" t="s">
        <v>4</v>
      </c>
      <c r="AF10" s="31"/>
      <c r="AG10" s="31"/>
      <c r="AH10" s="31" t="s">
        <v>4</v>
      </c>
      <c r="AI10" s="31"/>
      <c r="AJ10" s="31"/>
      <c r="AK10" s="31" t="s">
        <v>4</v>
      </c>
      <c r="AL10" s="31"/>
      <c r="AM10" s="31"/>
      <c r="AN10" s="32">
        <f t="shared" si="1"/>
        <v>0.3</v>
      </c>
      <c r="AO10" s="33"/>
      <c r="AP10" s="121"/>
      <c r="AQ10" s="124"/>
      <c r="AR10" s="106"/>
      <c r="AS10" s="127"/>
    </row>
    <row r="11" spans="1:45" s="1" customFormat="1" ht="36" x14ac:dyDescent="0.3">
      <c r="A11" s="112"/>
      <c r="B11" s="115"/>
      <c r="C11" s="115"/>
      <c r="D11" s="115"/>
      <c r="E11" s="115"/>
      <c r="F11" s="115"/>
      <c r="G11" s="115"/>
      <c r="H11" s="115"/>
      <c r="I11" s="115"/>
      <c r="J11" s="115"/>
      <c r="K11" s="115"/>
      <c r="L11" s="115"/>
      <c r="M11" s="115"/>
      <c r="N11" s="97"/>
      <c r="O11" s="195"/>
      <c r="P11" s="100"/>
      <c r="Q11" s="103"/>
      <c r="R11" s="106"/>
      <c r="S11" s="109"/>
      <c r="T11" s="118"/>
      <c r="U11" s="34" t="s">
        <v>328</v>
      </c>
      <c r="V11" s="31">
        <v>0.25</v>
      </c>
      <c r="W11" s="31"/>
      <c r="X11" s="31"/>
      <c r="Y11" s="31"/>
      <c r="Z11" s="31"/>
      <c r="AA11" s="31">
        <v>0.1</v>
      </c>
      <c r="AB11" s="31"/>
      <c r="AC11" s="31" t="s">
        <v>4</v>
      </c>
      <c r="AD11" s="31"/>
      <c r="AE11" s="31"/>
      <c r="AF11" s="31" t="s">
        <v>4</v>
      </c>
      <c r="AG11" s="31"/>
      <c r="AH11" s="31" t="s">
        <v>4</v>
      </c>
      <c r="AI11" s="31"/>
      <c r="AJ11" s="31"/>
      <c r="AK11" s="31" t="s">
        <v>4</v>
      </c>
      <c r="AL11" s="31"/>
      <c r="AM11" s="31"/>
      <c r="AN11" s="32">
        <f t="shared" si="1"/>
        <v>0.35</v>
      </c>
      <c r="AO11" s="33"/>
      <c r="AP11" s="121"/>
      <c r="AQ11" s="124"/>
      <c r="AR11" s="106"/>
      <c r="AS11" s="127"/>
    </row>
    <row r="12" spans="1:45" s="1" customFormat="1" x14ac:dyDescent="0.3">
      <c r="A12" s="112"/>
      <c r="B12" s="115"/>
      <c r="C12" s="115"/>
      <c r="D12" s="115"/>
      <c r="E12" s="115"/>
      <c r="F12" s="115"/>
      <c r="G12" s="115"/>
      <c r="H12" s="115"/>
      <c r="I12" s="115"/>
      <c r="J12" s="115"/>
      <c r="K12" s="115"/>
      <c r="L12" s="115"/>
      <c r="M12" s="115"/>
      <c r="N12" s="97"/>
      <c r="O12" s="195"/>
      <c r="P12" s="100"/>
      <c r="Q12" s="103"/>
      <c r="R12" s="106"/>
      <c r="S12" s="109"/>
      <c r="T12" s="118"/>
      <c r="U12" s="30" t="s">
        <v>329</v>
      </c>
      <c r="V12" s="31"/>
      <c r="W12" s="31">
        <v>0.15</v>
      </c>
      <c r="X12" s="31"/>
      <c r="Y12" s="31"/>
      <c r="Z12" s="31">
        <v>0.15</v>
      </c>
      <c r="AA12" s="31"/>
      <c r="AB12" s="31"/>
      <c r="AC12" s="31" t="s">
        <v>4</v>
      </c>
      <c r="AD12" s="31"/>
      <c r="AE12" s="31" t="s">
        <v>4</v>
      </c>
      <c r="AF12" s="31"/>
      <c r="AG12" s="31"/>
      <c r="AH12" s="31" t="s">
        <v>4</v>
      </c>
      <c r="AI12" s="31"/>
      <c r="AJ12" s="31"/>
      <c r="AK12" s="31" t="s">
        <v>4</v>
      </c>
      <c r="AL12" s="31"/>
      <c r="AM12" s="31"/>
      <c r="AN12" s="32">
        <f t="shared" si="1"/>
        <v>0.3</v>
      </c>
      <c r="AO12" s="33"/>
      <c r="AP12" s="121"/>
      <c r="AQ12" s="124"/>
      <c r="AR12" s="106"/>
      <c r="AS12" s="127"/>
    </row>
    <row r="13" spans="1:45" s="1" customFormat="1" ht="0.75" customHeight="1" thickBot="1" x14ac:dyDescent="0.35">
      <c r="A13" s="112"/>
      <c r="B13" s="115"/>
      <c r="C13" s="115"/>
      <c r="D13" s="115"/>
      <c r="E13" s="115"/>
      <c r="F13" s="115"/>
      <c r="G13" s="115"/>
      <c r="H13" s="115"/>
      <c r="I13" s="115"/>
      <c r="J13" s="115"/>
      <c r="K13" s="115"/>
      <c r="L13" s="115"/>
      <c r="M13" s="115"/>
      <c r="N13" s="97"/>
      <c r="O13" s="195"/>
      <c r="P13" s="100"/>
      <c r="Q13" s="103"/>
      <c r="R13" s="106"/>
      <c r="S13" s="109"/>
      <c r="T13" s="118"/>
      <c r="U13" s="30"/>
      <c r="V13" s="31"/>
      <c r="W13" s="31"/>
      <c r="X13" s="31"/>
      <c r="Y13" s="31"/>
      <c r="Z13" s="31"/>
      <c r="AA13" s="31"/>
      <c r="AB13" s="31"/>
      <c r="AC13" s="31"/>
      <c r="AD13" s="31"/>
      <c r="AE13" s="31"/>
      <c r="AF13" s="31"/>
      <c r="AG13" s="31"/>
      <c r="AH13" s="31"/>
      <c r="AI13" s="31"/>
      <c r="AJ13" s="31"/>
      <c r="AK13" s="31"/>
      <c r="AL13" s="31"/>
      <c r="AM13" s="31"/>
      <c r="AN13" s="32">
        <f t="shared" si="1"/>
        <v>0</v>
      </c>
      <c r="AO13" s="33"/>
      <c r="AP13" s="121"/>
      <c r="AQ13" s="124"/>
      <c r="AR13" s="106"/>
      <c r="AS13" s="127"/>
    </row>
    <row r="14" spans="1:45" s="1" customFormat="1" ht="0.75" hidden="1" customHeight="1" thickBot="1" x14ac:dyDescent="0.35">
      <c r="A14" s="112"/>
      <c r="B14" s="115"/>
      <c r="C14" s="115"/>
      <c r="D14" s="115"/>
      <c r="E14" s="115"/>
      <c r="F14" s="115"/>
      <c r="G14" s="115"/>
      <c r="H14" s="115"/>
      <c r="I14" s="115"/>
      <c r="J14" s="115"/>
      <c r="K14" s="115"/>
      <c r="L14" s="115"/>
      <c r="M14" s="115"/>
      <c r="N14" s="97"/>
      <c r="O14" s="195"/>
      <c r="P14" s="100"/>
      <c r="Q14" s="103"/>
      <c r="R14" s="106"/>
      <c r="S14" s="109"/>
      <c r="T14" s="118"/>
      <c r="U14" s="30"/>
      <c r="V14" s="31"/>
      <c r="W14" s="31"/>
      <c r="X14" s="31"/>
      <c r="Y14" s="31"/>
      <c r="Z14" s="31"/>
      <c r="AA14" s="31"/>
      <c r="AB14" s="31"/>
      <c r="AC14" s="31"/>
      <c r="AD14" s="31"/>
      <c r="AE14" s="31"/>
      <c r="AF14" s="31"/>
      <c r="AG14" s="31"/>
      <c r="AH14" s="31"/>
      <c r="AI14" s="31"/>
      <c r="AJ14" s="31"/>
      <c r="AK14" s="31"/>
      <c r="AL14" s="31"/>
      <c r="AM14" s="31"/>
      <c r="AN14" s="32">
        <f t="shared" si="1"/>
        <v>0</v>
      </c>
      <c r="AO14" s="33"/>
      <c r="AP14" s="121"/>
      <c r="AQ14" s="124"/>
      <c r="AR14" s="106"/>
      <c r="AS14" s="127"/>
    </row>
    <row r="15" spans="1:45" s="1" customFormat="1" ht="18.600000000000001" hidden="1" thickBot="1" x14ac:dyDescent="0.35">
      <c r="A15" s="112"/>
      <c r="B15" s="115"/>
      <c r="C15" s="115"/>
      <c r="D15" s="115"/>
      <c r="E15" s="115"/>
      <c r="F15" s="115"/>
      <c r="G15" s="115"/>
      <c r="H15" s="115"/>
      <c r="I15" s="115"/>
      <c r="J15" s="115"/>
      <c r="K15" s="115"/>
      <c r="L15" s="115"/>
      <c r="M15" s="115"/>
      <c r="N15" s="97"/>
      <c r="O15" s="195"/>
      <c r="P15" s="100"/>
      <c r="Q15" s="103"/>
      <c r="R15" s="106"/>
      <c r="S15" s="109"/>
      <c r="T15" s="118"/>
      <c r="U15" s="30"/>
      <c r="V15" s="31"/>
      <c r="W15" s="31"/>
      <c r="X15" s="31"/>
      <c r="Y15" s="31"/>
      <c r="Z15" s="31"/>
      <c r="AA15" s="31"/>
      <c r="AB15" s="31"/>
      <c r="AC15" s="31"/>
      <c r="AD15" s="31"/>
      <c r="AE15" s="31"/>
      <c r="AF15" s="31"/>
      <c r="AG15" s="31"/>
      <c r="AH15" s="31"/>
      <c r="AI15" s="31"/>
      <c r="AJ15" s="31"/>
      <c r="AK15" s="31"/>
      <c r="AL15" s="31"/>
      <c r="AM15" s="31"/>
      <c r="AN15" s="32">
        <f t="shared" si="1"/>
        <v>0</v>
      </c>
      <c r="AO15" s="33"/>
      <c r="AP15" s="121"/>
      <c r="AQ15" s="124"/>
      <c r="AR15" s="106"/>
      <c r="AS15" s="127"/>
    </row>
    <row r="16" spans="1:45" s="1" customFormat="1" ht="18.600000000000001" hidden="1" thickBot="1" x14ac:dyDescent="0.35">
      <c r="A16" s="112"/>
      <c r="B16" s="115"/>
      <c r="C16" s="115"/>
      <c r="D16" s="115"/>
      <c r="E16" s="115"/>
      <c r="F16" s="115"/>
      <c r="G16" s="115"/>
      <c r="H16" s="115"/>
      <c r="I16" s="115"/>
      <c r="J16" s="115"/>
      <c r="K16" s="115"/>
      <c r="L16" s="115"/>
      <c r="M16" s="115"/>
      <c r="N16" s="97"/>
      <c r="O16" s="195"/>
      <c r="P16" s="100"/>
      <c r="Q16" s="103"/>
      <c r="R16" s="106"/>
      <c r="S16" s="109"/>
      <c r="T16" s="118"/>
      <c r="U16" s="30"/>
      <c r="V16" s="31"/>
      <c r="W16" s="31"/>
      <c r="X16" s="31"/>
      <c r="Y16" s="31"/>
      <c r="Z16" s="31"/>
      <c r="AA16" s="31"/>
      <c r="AB16" s="31"/>
      <c r="AC16" s="31"/>
      <c r="AD16" s="31"/>
      <c r="AE16" s="31"/>
      <c r="AF16" s="31"/>
      <c r="AG16" s="31"/>
      <c r="AH16" s="31"/>
      <c r="AI16" s="31"/>
      <c r="AJ16" s="31"/>
      <c r="AK16" s="31"/>
      <c r="AL16" s="31"/>
      <c r="AM16" s="31"/>
      <c r="AN16" s="32">
        <f t="shared" si="1"/>
        <v>0</v>
      </c>
      <c r="AO16" s="33"/>
      <c r="AP16" s="121"/>
      <c r="AQ16" s="124"/>
      <c r="AR16" s="106"/>
      <c r="AS16" s="127"/>
    </row>
    <row r="17" spans="1:45" s="1" customFormat="1" ht="19.5" hidden="1" customHeight="1" thickBot="1" x14ac:dyDescent="0.35">
      <c r="A17" s="112"/>
      <c r="B17" s="115"/>
      <c r="C17" s="115"/>
      <c r="D17" s="115"/>
      <c r="E17" s="115"/>
      <c r="F17" s="115"/>
      <c r="G17" s="115"/>
      <c r="H17" s="115"/>
      <c r="I17" s="115"/>
      <c r="J17" s="115"/>
      <c r="K17" s="115"/>
      <c r="L17" s="115"/>
      <c r="M17" s="115"/>
      <c r="N17" s="97"/>
      <c r="O17" s="195"/>
      <c r="P17" s="100"/>
      <c r="Q17" s="103"/>
      <c r="R17" s="106"/>
      <c r="S17" s="109"/>
      <c r="T17" s="118"/>
      <c r="U17" s="30"/>
      <c r="V17" s="31"/>
      <c r="W17" s="31"/>
      <c r="X17" s="31"/>
      <c r="Y17" s="31"/>
      <c r="Z17" s="31"/>
      <c r="AA17" s="31"/>
      <c r="AB17" s="31"/>
      <c r="AC17" s="31"/>
      <c r="AD17" s="31"/>
      <c r="AE17" s="31"/>
      <c r="AF17" s="31"/>
      <c r="AG17" s="31"/>
      <c r="AH17" s="31"/>
      <c r="AI17" s="31"/>
      <c r="AJ17" s="31"/>
      <c r="AK17" s="31"/>
      <c r="AL17" s="31"/>
      <c r="AM17" s="31"/>
      <c r="AN17" s="32">
        <f t="shared" si="1"/>
        <v>0</v>
      </c>
      <c r="AO17" s="33"/>
      <c r="AP17" s="121"/>
      <c r="AQ17" s="124"/>
      <c r="AR17" s="106"/>
      <c r="AS17" s="127"/>
    </row>
    <row r="18" spans="1:45" s="1" customFormat="1" ht="19.5" hidden="1" customHeight="1" thickBot="1" x14ac:dyDescent="0.35">
      <c r="A18" s="112"/>
      <c r="B18" s="115"/>
      <c r="C18" s="115"/>
      <c r="D18" s="115"/>
      <c r="E18" s="115"/>
      <c r="F18" s="115"/>
      <c r="G18" s="115"/>
      <c r="H18" s="115"/>
      <c r="I18" s="115"/>
      <c r="J18" s="115"/>
      <c r="K18" s="115"/>
      <c r="L18" s="115"/>
      <c r="M18" s="115"/>
      <c r="N18" s="97"/>
      <c r="O18" s="195"/>
      <c r="P18" s="100"/>
      <c r="Q18" s="103"/>
      <c r="R18" s="106"/>
      <c r="S18" s="109"/>
      <c r="T18" s="118"/>
      <c r="U18" s="30"/>
      <c r="V18" s="31"/>
      <c r="W18" s="31"/>
      <c r="X18" s="31"/>
      <c r="Y18" s="31"/>
      <c r="Z18" s="31"/>
      <c r="AA18" s="31"/>
      <c r="AB18" s="31"/>
      <c r="AC18" s="31"/>
      <c r="AD18" s="31"/>
      <c r="AE18" s="31"/>
      <c r="AF18" s="31"/>
      <c r="AG18" s="31"/>
      <c r="AH18" s="31"/>
      <c r="AI18" s="31"/>
      <c r="AJ18" s="31"/>
      <c r="AK18" s="31"/>
      <c r="AL18" s="31"/>
      <c r="AM18" s="31"/>
      <c r="AN18" s="32">
        <f t="shared" si="1"/>
        <v>0</v>
      </c>
      <c r="AO18" s="33"/>
      <c r="AP18" s="121"/>
      <c r="AQ18" s="124"/>
      <c r="AR18" s="106"/>
      <c r="AS18" s="127"/>
    </row>
    <row r="19" spans="1:45" s="1" customFormat="1" ht="19.5" hidden="1" customHeight="1" thickBot="1" x14ac:dyDescent="0.35">
      <c r="A19" s="112"/>
      <c r="B19" s="115"/>
      <c r="C19" s="115"/>
      <c r="D19" s="115"/>
      <c r="E19" s="115"/>
      <c r="F19" s="115"/>
      <c r="G19" s="115"/>
      <c r="H19" s="115"/>
      <c r="I19" s="115"/>
      <c r="J19" s="115"/>
      <c r="K19" s="115"/>
      <c r="L19" s="115"/>
      <c r="M19" s="115"/>
      <c r="N19" s="97"/>
      <c r="O19" s="195"/>
      <c r="P19" s="100"/>
      <c r="Q19" s="103"/>
      <c r="R19" s="106"/>
      <c r="S19" s="109"/>
      <c r="T19" s="118"/>
      <c r="U19" s="30"/>
      <c r="V19" s="31"/>
      <c r="W19" s="31"/>
      <c r="X19" s="31"/>
      <c r="Y19" s="31"/>
      <c r="Z19" s="31"/>
      <c r="AA19" s="31"/>
      <c r="AB19" s="31"/>
      <c r="AC19" s="31"/>
      <c r="AD19" s="31"/>
      <c r="AE19" s="31"/>
      <c r="AF19" s="31"/>
      <c r="AG19" s="31"/>
      <c r="AH19" s="31"/>
      <c r="AI19" s="31"/>
      <c r="AJ19" s="31"/>
      <c r="AK19" s="31"/>
      <c r="AL19" s="31"/>
      <c r="AM19" s="31"/>
      <c r="AN19" s="32">
        <f t="shared" si="1"/>
        <v>0</v>
      </c>
      <c r="AO19" s="33"/>
      <c r="AP19" s="121"/>
      <c r="AQ19" s="124"/>
      <c r="AR19" s="106"/>
      <c r="AS19" s="127"/>
    </row>
    <row r="20" spans="1:45" s="1" customFormat="1" ht="31.5" hidden="1" customHeight="1" thickBot="1" x14ac:dyDescent="0.35">
      <c r="A20" s="112"/>
      <c r="B20" s="115"/>
      <c r="C20" s="115"/>
      <c r="D20" s="115"/>
      <c r="E20" s="115"/>
      <c r="F20" s="115"/>
      <c r="G20" s="115"/>
      <c r="H20" s="115"/>
      <c r="I20" s="115"/>
      <c r="J20" s="115"/>
      <c r="K20" s="115"/>
      <c r="L20" s="115"/>
      <c r="M20" s="115"/>
      <c r="N20" s="97"/>
      <c r="O20" s="195"/>
      <c r="P20" s="100"/>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1"/>
        <v>0</v>
      </c>
      <c r="AO20" s="33"/>
      <c r="AP20" s="121"/>
      <c r="AQ20" s="124"/>
      <c r="AR20" s="106"/>
      <c r="AS20" s="127"/>
    </row>
    <row r="21" spans="1:45" s="1" customFormat="1" ht="31.5" hidden="1" customHeight="1" thickBot="1" x14ac:dyDescent="0.35">
      <c r="A21" s="113"/>
      <c r="B21" s="116"/>
      <c r="C21" s="116"/>
      <c r="D21" s="116"/>
      <c r="E21" s="116"/>
      <c r="F21" s="116"/>
      <c r="G21" s="116"/>
      <c r="H21" s="116"/>
      <c r="I21" s="116"/>
      <c r="J21" s="116"/>
      <c r="K21" s="116"/>
      <c r="L21" s="116"/>
      <c r="M21" s="116"/>
      <c r="N21" s="98"/>
      <c r="O21" s="196"/>
      <c r="P21" s="101"/>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1"/>
        <v>0</v>
      </c>
      <c r="AO21" s="39"/>
      <c r="AP21" s="122"/>
      <c r="AQ21" s="125"/>
      <c r="AR21" s="107"/>
      <c r="AS21" s="128"/>
    </row>
    <row r="22" spans="1:45" ht="36" x14ac:dyDescent="0.35">
      <c r="A22" s="111" t="s">
        <v>330</v>
      </c>
      <c r="B22" s="114" t="s">
        <v>331</v>
      </c>
      <c r="C22" s="114" t="s">
        <v>332</v>
      </c>
      <c r="D22" s="114"/>
      <c r="E22" s="114" t="s">
        <v>79</v>
      </c>
      <c r="F22" s="114" t="s">
        <v>80</v>
      </c>
      <c r="G22" s="114"/>
      <c r="H22" s="114"/>
      <c r="I22" s="114"/>
      <c r="J22" s="114"/>
      <c r="K22" s="114"/>
      <c r="L22" s="114"/>
      <c r="M22" s="114" t="s">
        <v>7</v>
      </c>
      <c r="N22" s="96" t="s">
        <v>333</v>
      </c>
      <c r="O22" s="96" t="s">
        <v>334</v>
      </c>
      <c r="P22" s="99">
        <v>0.8</v>
      </c>
      <c r="Q22" s="102">
        <v>0.8</v>
      </c>
      <c r="R22" s="105" t="str">
        <f t="shared" ref="R22" si="2">IF(S22&lt;=1600,"BAJO",(IF(AND(S22&gt;1600,S22&lt;=3600),"MODERADO",IF(AND(S22&gt;3600,S22&lt;=4800),"ALTO",IF(AND(S22&gt;4800,S22&lt;=10000),"EXTREMO")))))</f>
        <v>EXTREMO</v>
      </c>
      <c r="S22" s="108">
        <f>(P22*Q22)*10000</f>
        <v>6400.0000000000009</v>
      </c>
      <c r="T22" s="117" t="s">
        <v>9</v>
      </c>
      <c r="U22" s="36" t="s">
        <v>335</v>
      </c>
      <c r="V22" s="31">
        <v>0.25</v>
      </c>
      <c r="W22" s="31"/>
      <c r="X22" s="31"/>
      <c r="Y22" s="31"/>
      <c r="Z22" s="31"/>
      <c r="AA22" s="31">
        <v>0.1</v>
      </c>
      <c r="AB22" s="31"/>
      <c r="AC22" s="31"/>
      <c r="AD22" s="31"/>
      <c r="AE22" s="31"/>
      <c r="AF22" s="31"/>
      <c r="AG22" s="31"/>
      <c r="AH22" s="31"/>
      <c r="AI22" s="31"/>
      <c r="AJ22" s="31"/>
      <c r="AK22" s="31"/>
      <c r="AL22" s="31"/>
      <c r="AM22" s="31"/>
      <c r="AN22" s="38">
        <f t="shared" si="1"/>
        <v>0.35</v>
      </c>
      <c r="AO22" s="35"/>
      <c r="AP22" s="120">
        <f t="shared" ref="AP22" si="3">P22*(1-AN22)*(1-AN23)*(1-AN24)*(1-AN25)*(1-AN26)*(1-AN27)*(1-AN28)*(1-AN29)*(1-AN30)*(1-AN31)*(1-AN32)*(1-AN33)*(1-AN34)*(1-AN35)</f>
        <v>3.0527078400000001E-2</v>
      </c>
      <c r="AQ22" s="123">
        <f>Q22</f>
        <v>0.8</v>
      </c>
      <c r="AR22" s="105" t="str">
        <f t="shared" ref="AR22" si="4">IF(AS22&lt;=1600,"BAJO",(IF(AND(AS22&gt;1600,AS22&lt;=3600),"MODERADO",IF(AND(AS22&gt;3600,AS22&lt;=4800),"ALTO",IF(AND(AS22&gt;4800,AS22&lt;10000),"CATASTRÓFICO")))))</f>
        <v>BAJO</v>
      </c>
      <c r="AS22" s="126">
        <f t="shared" ref="AS22" si="5">(AP22*AQ22)*10000</f>
        <v>244.2166272</v>
      </c>
    </row>
    <row r="23" spans="1:45" ht="36" x14ac:dyDescent="0.35">
      <c r="A23" s="112"/>
      <c r="B23" s="115"/>
      <c r="C23" s="115"/>
      <c r="D23" s="115"/>
      <c r="E23" s="115"/>
      <c r="F23" s="115"/>
      <c r="G23" s="115"/>
      <c r="H23" s="115"/>
      <c r="I23" s="115"/>
      <c r="J23" s="115"/>
      <c r="K23" s="115"/>
      <c r="L23" s="115"/>
      <c r="M23" s="115"/>
      <c r="N23" s="97"/>
      <c r="O23" s="97"/>
      <c r="P23" s="100"/>
      <c r="Q23" s="103"/>
      <c r="R23" s="106"/>
      <c r="S23" s="109"/>
      <c r="T23" s="118"/>
      <c r="U23" s="30" t="s">
        <v>336</v>
      </c>
      <c r="V23" s="31"/>
      <c r="W23" s="31"/>
      <c r="X23" s="31">
        <v>0.1</v>
      </c>
      <c r="Y23" s="31"/>
      <c r="Z23" s="31"/>
      <c r="AA23" s="31">
        <v>0.1</v>
      </c>
      <c r="AB23" s="31"/>
      <c r="AC23" s="31"/>
      <c r="AD23" s="31"/>
      <c r="AE23" s="31"/>
      <c r="AF23" s="31"/>
      <c r="AG23" s="31"/>
      <c r="AH23" s="31"/>
      <c r="AI23" s="31"/>
      <c r="AJ23" s="31"/>
      <c r="AK23" s="31"/>
      <c r="AL23" s="31"/>
      <c r="AM23" s="31"/>
      <c r="AN23" s="32">
        <f t="shared" si="1"/>
        <v>0.2</v>
      </c>
      <c r="AO23" s="33"/>
      <c r="AP23" s="121"/>
      <c r="AQ23" s="124"/>
      <c r="AR23" s="106"/>
      <c r="AS23" s="127"/>
    </row>
    <row r="24" spans="1:45" ht="36" x14ac:dyDescent="0.35">
      <c r="A24" s="112"/>
      <c r="B24" s="115"/>
      <c r="C24" s="115"/>
      <c r="D24" s="115"/>
      <c r="E24" s="115"/>
      <c r="F24" s="115"/>
      <c r="G24" s="115"/>
      <c r="H24" s="115"/>
      <c r="I24" s="115"/>
      <c r="J24" s="115"/>
      <c r="K24" s="115"/>
      <c r="L24" s="115"/>
      <c r="M24" s="115"/>
      <c r="N24" s="97"/>
      <c r="O24" s="97"/>
      <c r="P24" s="100"/>
      <c r="Q24" s="103"/>
      <c r="R24" s="106"/>
      <c r="S24" s="109"/>
      <c r="T24" s="118"/>
      <c r="U24" s="47" t="s">
        <v>337</v>
      </c>
      <c r="V24" s="31">
        <v>0.25</v>
      </c>
      <c r="W24" s="31"/>
      <c r="X24" s="31"/>
      <c r="Y24" s="31"/>
      <c r="Z24" s="31">
        <v>0.15</v>
      </c>
      <c r="AA24" s="31"/>
      <c r="AB24" s="31"/>
      <c r="AC24" s="31"/>
      <c r="AD24" s="31"/>
      <c r="AE24" s="31"/>
      <c r="AF24" s="31"/>
      <c r="AG24" s="31"/>
      <c r="AH24" s="31"/>
      <c r="AI24" s="31"/>
      <c r="AJ24" s="31"/>
      <c r="AK24" s="31"/>
      <c r="AL24" s="31"/>
      <c r="AM24" s="31"/>
      <c r="AN24" s="32">
        <f t="shared" si="1"/>
        <v>0.4</v>
      </c>
      <c r="AO24" s="33"/>
      <c r="AP24" s="121"/>
      <c r="AQ24" s="124"/>
      <c r="AR24" s="106"/>
      <c r="AS24" s="127"/>
    </row>
    <row r="25" spans="1:45" ht="36" x14ac:dyDescent="0.35">
      <c r="A25" s="112"/>
      <c r="B25" s="115"/>
      <c r="C25" s="115"/>
      <c r="D25" s="115"/>
      <c r="E25" s="115"/>
      <c r="F25" s="115"/>
      <c r="G25" s="115"/>
      <c r="H25" s="115"/>
      <c r="I25" s="115"/>
      <c r="J25" s="115"/>
      <c r="K25" s="115"/>
      <c r="L25" s="115"/>
      <c r="M25" s="115"/>
      <c r="N25" s="97"/>
      <c r="O25" s="97"/>
      <c r="P25" s="100"/>
      <c r="Q25" s="103"/>
      <c r="R25" s="106"/>
      <c r="S25" s="109"/>
      <c r="T25" s="118"/>
      <c r="U25" s="34" t="s">
        <v>338</v>
      </c>
      <c r="V25" s="31">
        <v>0.25</v>
      </c>
      <c r="W25" s="31"/>
      <c r="X25" s="31"/>
      <c r="Y25" s="31"/>
      <c r="Z25" s="31">
        <v>0.15</v>
      </c>
      <c r="AA25" s="31"/>
      <c r="AB25" s="31"/>
      <c r="AC25" s="31"/>
      <c r="AD25" s="31"/>
      <c r="AE25" s="31"/>
      <c r="AF25" s="31"/>
      <c r="AG25" s="31"/>
      <c r="AH25" s="31"/>
      <c r="AI25" s="31"/>
      <c r="AJ25" s="31"/>
      <c r="AK25" s="31"/>
      <c r="AL25" s="31"/>
      <c r="AM25" s="31"/>
      <c r="AN25" s="32">
        <f t="shared" si="1"/>
        <v>0.4</v>
      </c>
      <c r="AO25" s="33"/>
      <c r="AP25" s="121"/>
      <c r="AQ25" s="124"/>
      <c r="AR25" s="106"/>
      <c r="AS25" s="127"/>
    </row>
    <row r="26" spans="1:45" ht="36" x14ac:dyDescent="0.35">
      <c r="A26" s="112"/>
      <c r="B26" s="115"/>
      <c r="C26" s="115"/>
      <c r="D26" s="115"/>
      <c r="E26" s="115"/>
      <c r="F26" s="115"/>
      <c r="G26" s="115"/>
      <c r="H26" s="115"/>
      <c r="I26" s="115"/>
      <c r="J26" s="115"/>
      <c r="K26" s="115"/>
      <c r="L26" s="115"/>
      <c r="M26" s="115"/>
      <c r="N26" s="97"/>
      <c r="O26" s="97"/>
      <c r="P26" s="100"/>
      <c r="Q26" s="103"/>
      <c r="R26" s="106"/>
      <c r="S26" s="109"/>
      <c r="T26" s="118"/>
      <c r="U26" s="30" t="s">
        <v>339</v>
      </c>
      <c r="V26" s="31"/>
      <c r="W26" s="31">
        <v>0.15</v>
      </c>
      <c r="X26" s="31"/>
      <c r="Y26" s="31"/>
      <c r="Z26" s="31">
        <v>0.15</v>
      </c>
      <c r="AA26" s="31"/>
      <c r="AB26" s="31"/>
      <c r="AC26" s="31"/>
      <c r="AD26" s="31"/>
      <c r="AE26" s="31"/>
      <c r="AF26" s="31"/>
      <c r="AG26" s="31"/>
      <c r="AH26" s="31"/>
      <c r="AI26" s="31"/>
      <c r="AJ26" s="31"/>
      <c r="AK26" s="31"/>
      <c r="AL26" s="31"/>
      <c r="AM26" s="31"/>
      <c r="AN26" s="32">
        <f t="shared" si="1"/>
        <v>0.3</v>
      </c>
      <c r="AO26" s="33"/>
      <c r="AP26" s="121"/>
      <c r="AQ26" s="124"/>
      <c r="AR26" s="106"/>
      <c r="AS26" s="127"/>
    </row>
    <row r="27" spans="1:45" ht="36" x14ac:dyDescent="0.35">
      <c r="A27" s="112"/>
      <c r="B27" s="115"/>
      <c r="C27" s="115"/>
      <c r="D27" s="115"/>
      <c r="E27" s="115"/>
      <c r="F27" s="115"/>
      <c r="G27" s="115"/>
      <c r="H27" s="115"/>
      <c r="I27" s="115"/>
      <c r="J27" s="115"/>
      <c r="K27" s="115"/>
      <c r="L27" s="115"/>
      <c r="M27" s="115"/>
      <c r="N27" s="97"/>
      <c r="O27" s="97"/>
      <c r="P27" s="100"/>
      <c r="Q27" s="103"/>
      <c r="R27" s="106"/>
      <c r="S27" s="109"/>
      <c r="T27" s="118"/>
      <c r="U27" s="30" t="s">
        <v>340</v>
      </c>
      <c r="V27" s="31"/>
      <c r="W27" s="31"/>
      <c r="X27" s="31">
        <v>0.1</v>
      </c>
      <c r="Y27" s="31"/>
      <c r="Z27" s="31"/>
      <c r="AA27" s="31">
        <v>0.1</v>
      </c>
      <c r="AB27" s="31"/>
      <c r="AC27" s="31"/>
      <c r="AD27" s="31"/>
      <c r="AE27" s="31"/>
      <c r="AF27" s="31"/>
      <c r="AG27" s="31"/>
      <c r="AH27" s="31"/>
      <c r="AI27" s="31"/>
      <c r="AJ27" s="31"/>
      <c r="AK27" s="31"/>
      <c r="AL27" s="31"/>
      <c r="AM27" s="31"/>
      <c r="AN27" s="32">
        <f t="shared" si="1"/>
        <v>0.2</v>
      </c>
      <c r="AO27" s="33"/>
      <c r="AP27" s="121"/>
      <c r="AQ27" s="124"/>
      <c r="AR27" s="106"/>
      <c r="AS27" s="127"/>
    </row>
    <row r="28" spans="1:45" ht="36" x14ac:dyDescent="0.35">
      <c r="A28" s="112"/>
      <c r="B28" s="115"/>
      <c r="C28" s="115"/>
      <c r="D28" s="115"/>
      <c r="E28" s="115"/>
      <c r="F28" s="115"/>
      <c r="G28" s="115"/>
      <c r="H28" s="115"/>
      <c r="I28" s="115"/>
      <c r="J28" s="115"/>
      <c r="K28" s="115"/>
      <c r="L28" s="115"/>
      <c r="M28" s="115"/>
      <c r="N28" s="97"/>
      <c r="O28" s="97"/>
      <c r="P28" s="100"/>
      <c r="Q28" s="103"/>
      <c r="R28" s="106"/>
      <c r="S28" s="109"/>
      <c r="T28" s="118"/>
      <c r="U28" s="30" t="s">
        <v>341</v>
      </c>
      <c r="V28" s="31"/>
      <c r="W28" s="31">
        <v>0.15</v>
      </c>
      <c r="X28" s="31"/>
      <c r="Y28" s="31"/>
      <c r="Z28" s="31">
        <v>0.15</v>
      </c>
      <c r="AA28" s="31"/>
      <c r="AB28" s="31"/>
      <c r="AC28" s="31"/>
      <c r="AD28" s="31"/>
      <c r="AE28" s="31"/>
      <c r="AF28" s="31"/>
      <c r="AG28" s="31"/>
      <c r="AH28" s="31"/>
      <c r="AI28" s="31"/>
      <c r="AJ28" s="31"/>
      <c r="AK28" s="31"/>
      <c r="AL28" s="31"/>
      <c r="AM28" s="31"/>
      <c r="AN28" s="32">
        <f t="shared" si="1"/>
        <v>0.3</v>
      </c>
      <c r="AO28" s="33"/>
      <c r="AP28" s="121"/>
      <c r="AQ28" s="124"/>
      <c r="AR28" s="106"/>
      <c r="AS28" s="127"/>
    </row>
    <row r="29" spans="1:45" ht="36" x14ac:dyDescent="0.35">
      <c r="A29" s="112"/>
      <c r="B29" s="115"/>
      <c r="C29" s="115"/>
      <c r="D29" s="115"/>
      <c r="E29" s="115"/>
      <c r="F29" s="115"/>
      <c r="G29" s="115"/>
      <c r="H29" s="115"/>
      <c r="I29" s="115"/>
      <c r="J29" s="115"/>
      <c r="K29" s="115"/>
      <c r="L29" s="115"/>
      <c r="M29" s="115"/>
      <c r="N29" s="97"/>
      <c r="O29" s="97"/>
      <c r="P29" s="100"/>
      <c r="Q29" s="103"/>
      <c r="R29" s="106"/>
      <c r="S29" s="109"/>
      <c r="T29" s="118"/>
      <c r="U29" s="30" t="s">
        <v>342</v>
      </c>
      <c r="V29" s="31"/>
      <c r="W29" s="31"/>
      <c r="X29" s="31">
        <v>0.1</v>
      </c>
      <c r="Y29" s="31"/>
      <c r="Z29" s="31"/>
      <c r="AA29" s="31">
        <v>0.1</v>
      </c>
      <c r="AB29" s="31"/>
      <c r="AC29" s="31"/>
      <c r="AD29" s="31"/>
      <c r="AE29" s="31"/>
      <c r="AF29" s="31"/>
      <c r="AG29" s="31"/>
      <c r="AH29" s="31"/>
      <c r="AI29" s="31"/>
      <c r="AJ29" s="31"/>
      <c r="AK29" s="31"/>
      <c r="AL29" s="31"/>
      <c r="AM29" s="31"/>
      <c r="AN29" s="32">
        <f t="shared" si="1"/>
        <v>0.2</v>
      </c>
      <c r="AO29" s="33"/>
      <c r="AP29" s="121"/>
      <c r="AQ29" s="124"/>
      <c r="AR29" s="106"/>
      <c r="AS29" s="127"/>
    </row>
    <row r="30" spans="1:45" ht="72" x14ac:dyDescent="0.35">
      <c r="A30" s="112"/>
      <c r="B30" s="115"/>
      <c r="C30" s="115"/>
      <c r="D30" s="115"/>
      <c r="E30" s="115"/>
      <c r="F30" s="115"/>
      <c r="G30" s="115"/>
      <c r="H30" s="115"/>
      <c r="I30" s="115"/>
      <c r="J30" s="115"/>
      <c r="K30" s="115"/>
      <c r="L30" s="115"/>
      <c r="M30" s="115"/>
      <c r="N30" s="97"/>
      <c r="O30" s="97"/>
      <c r="P30" s="100"/>
      <c r="Q30" s="103"/>
      <c r="R30" s="106"/>
      <c r="S30" s="109"/>
      <c r="T30" s="118"/>
      <c r="U30" s="30" t="s">
        <v>343</v>
      </c>
      <c r="V30" s="31">
        <v>0.25</v>
      </c>
      <c r="W30" s="31"/>
      <c r="X30" s="31"/>
      <c r="Y30" s="31"/>
      <c r="Z30" s="31"/>
      <c r="AA30" s="31">
        <v>0.1</v>
      </c>
      <c r="AB30" s="31"/>
      <c r="AC30" s="31"/>
      <c r="AD30" s="31"/>
      <c r="AE30" s="31"/>
      <c r="AF30" s="31"/>
      <c r="AG30" s="31"/>
      <c r="AH30" s="31"/>
      <c r="AI30" s="31"/>
      <c r="AJ30" s="31"/>
      <c r="AK30" s="31"/>
      <c r="AL30" s="31"/>
      <c r="AM30" s="31"/>
      <c r="AN30" s="32">
        <f t="shared" si="1"/>
        <v>0.35</v>
      </c>
      <c r="AO30" s="33"/>
      <c r="AP30" s="121"/>
      <c r="AQ30" s="124"/>
      <c r="AR30" s="106"/>
      <c r="AS30" s="127"/>
    </row>
    <row r="31" spans="1:45" hidden="1" x14ac:dyDescent="0.35">
      <c r="A31" s="112"/>
      <c r="B31" s="115"/>
      <c r="C31" s="115"/>
      <c r="D31" s="115"/>
      <c r="E31" s="115"/>
      <c r="F31" s="115"/>
      <c r="G31" s="115"/>
      <c r="H31" s="115"/>
      <c r="I31" s="115"/>
      <c r="J31" s="115"/>
      <c r="K31" s="115"/>
      <c r="L31" s="115"/>
      <c r="M31" s="115"/>
      <c r="N31" s="97"/>
      <c r="O31" s="97"/>
      <c r="P31" s="100"/>
      <c r="Q31" s="103"/>
      <c r="R31" s="106"/>
      <c r="S31" s="109"/>
      <c r="T31" s="118"/>
      <c r="U31" s="30"/>
      <c r="V31" s="31"/>
      <c r="W31" s="31"/>
      <c r="X31" s="31"/>
      <c r="Y31" s="31"/>
      <c r="Z31" s="31"/>
      <c r="AA31" s="31"/>
      <c r="AB31" s="31"/>
      <c r="AC31" s="31"/>
      <c r="AD31" s="31"/>
      <c r="AE31" s="31"/>
      <c r="AF31" s="31"/>
      <c r="AG31" s="31"/>
      <c r="AH31" s="31"/>
      <c r="AI31" s="31"/>
      <c r="AJ31" s="31"/>
      <c r="AK31" s="31"/>
      <c r="AL31" s="31"/>
      <c r="AM31" s="31"/>
      <c r="AN31" s="32">
        <f t="shared" si="1"/>
        <v>0</v>
      </c>
      <c r="AO31" s="33"/>
      <c r="AP31" s="121"/>
      <c r="AQ31" s="124"/>
      <c r="AR31" s="106"/>
      <c r="AS31" s="127"/>
    </row>
    <row r="32" spans="1:45" hidden="1" x14ac:dyDescent="0.35">
      <c r="A32" s="112"/>
      <c r="B32" s="115"/>
      <c r="C32" s="115"/>
      <c r="D32" s="115"/>
      <c r="E32" s="115"/>
      <c r="F32" s="115"/>
      <c r="G32" s="115"/>
      <c r="H32" s="115"/>
      <c r="I32" s="115"/>
      <c r="J32" s="115"/>
      <c r="K32" s="115"/>
      <c r="L32" s="115"/>
      <c r="M32" s="115"/>
      <c r="N32" s="97"/>
      <c r="O32" s="97"/>
      <c r="P32" s="100"/>
      <c r="Q32" s="103"/>
      <c r="R32" s="106"/>
      <c r="S32" s="109"/>
      <c r="T32" s="118"/>
      <c r="U32" s="30"/>
      <c r="V32" s="31"/>
      <c r="W32" s="31"/>
      <c r="X32" s="31"/>
      <c r="Y32" s="31"/>
      <c r="Z32" s="31"/>
      <c r="AA32" s="31"/>
      <c r="AB32" s="31"/>
      <c r="AC32" s="31"/>
      <c r="AD32" s="31"/>
      <c r="AE32" s="31"/>
      <c r="AF32" s="31"/>
      <c r="AG32" s="31"/>
      <c r="AH32" s="31"/>
      <c r="AI32" s="31"/>
      <c r="AJ32" s="31"/>
      <c r="AK32" s="31"/>
      <c r="AL32" s="31"/>
      <c r="AM32" s="31"/>
      <c r="AN32" s="32">
        <f t="shared" si="1"/>
        <v>0</v>
      </c>
      <c r="AO32" s="33"/>
      <c r="AP32" s="121"/>
      <c r="AQ32" s="124"/>
      <c r="AR32" s="106"/>
      <c r="AS32" s="127"/>
    </row>
    <row r="33" spans="1:45" ht="3" customHeight="1" thickBot="1" x14ac:dyDescent="0.4">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1"/>
        <v>0</v>
      </c>
      <c r="AO33" s="33"/>
      <c r="AP33" s="121"/>
      <c r="AQ33" s="124"/>
      <c r="AR33" s="106"/>
      <c r="AS33" s="127"/>
    </row>
    <row r="34" spans="1:45" ht="18.600000000000001" hidden="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1"/>
        <v>0</v>
      </c>
      <c r="AO34" s="33"/>
      <c r="AP34" s="121"/>
      <c r="AQ34" s="124"/>
      <c r="AR34" s="106"/>
      <c r="AS34" s="127"/>
    </row>
    <row r="35" spans="1:45" ht="18.600000000000001" hidden="1" thickBot="1" x14ac:dyDescent="0.4">
      <c r="A35" s="113"/>
      <c r="B35" s="116"/>
      <c r="C35" s="116"/>
      <c r="D35" s="116"/>
      <c r="E35" s="116"/>
      <c r="F35" s="116"/>
      <c r="G35" s="116"/>
      <c r="H35" s="116"/>
      <c r="I35" s="116"/>
      <c r="J35" s="116"/>
      <c r="K35" s="116"/>
      <c r="L35" s="116"/>
      <c r="M35" s="116"/>
      <c r="N35" s="98"/>
      <c r="O35" s="98"/>
      <c r="P35" s="101"/>
      <c r="Q35" s="104"/>
      <c r="R35" s="107"/>
      <c r="S35" s="110"/>
      <c r="T35" s="119"/>
      <c r="U35" s="40"/>
      <c r="V35" s="31"/>
      <c r="W35" s="31"/>
      <c r="X35" s="31"/>
      <c r="Y35" s="31"/>
      <c r="Z35" s="31"/>
      <c r="AA35" s="31"/>
      <c r="AB35" s="31"/>
      <c r="AC35" s="31"/>
      <c r="AD35" s="31"/>
      <c r="AE35" s="31"/>
      <c r="AF35" s="31"/>
      <c r="AG35" s="31"/>
      <c r="AH35" s="31"/>
      <c r="AI35" s="31"/>
      <c r="AJ35" s="31"/>
      <c r="AK35" s="31"/>
      <c r="AL35" s="31"/>
      <c r="AM35" s="31"/>
      <c r="AN35" s="42">
        <f t="shared" si="1"/>
        <v>0</v>
      </c>
      <c r="AO35" s="39"/>
      <c r="AP35" s="122"/>
      <c r="AQ35" s="125"/>
      <c r="AR35" s="107"/>
      <c r="AS35" s="128"/>
    </row>
    <row r="36" spans="1:45" ht="36" x14ac:dyDescent="0.35">
      <c r="A36" s="111" t="s">
        <v>344</v>
      </c>
      <c r="B36" s="114" t="s">
        <v>331</v>
      </c>
      <c r="C36" s="114" t="s">
        <v>345</v>
      </c>
      <c r="D36" s="114"/>
      <c r="E36" s="114"/>
      <c r="F36" s="114" t="s">
        <v>79</v>
      </c>
      <c r="G36" s="114" t="s">
        <v>80</v>
      </c>
      <c r="H36" s="114"/>
      <c r="I36" s="114"/>
      <c r="J36" s="114"/>
      <c r="K36" s="114"/>
      <c r="L36" s="114"/>
      <c r="M36" s="114" t="s">
        <v>5</v>
      </c>
      <c r="N36" s="96" t="s">
        <v>346</v>
      </c>
      <c r="O36" s="96" t="s">
        <v>347</v>
      </c>
      <c r="P36" s="99">
        <v>0.8</v>
      </c>
      <c r="Q36" s="102">
        <v>0.8</v>
      </c>
      <c r="R36" s="105" t="str">
        <f t="shared" ref="R36" si="6">IF(S36&lt;=1600,"BAJO",(IF(AND(S36&gt;1600,S36&lt;=3600),"MODERADO",IF(AND(S36&gt;3600,S36&lt;=4800),"ALTO",IF(AND(S36&gt;4800,S36&lt;=10000),"EXTREMO")))))</f>
        <v>EXTREMO</v>
      </c>
      <c r="S36" s="108">
        <f>(P36*Q36)*10000</f>
        <v>6400.0000000000009</v>
      </c>
      <c r="T36" s="117" t="s">
        <v>9</v>
      </c>
      <c r="U36" s="36" t="s">
        <v>348</v>
      </c>
      <c r="V36" s="31">
        <v>0.25</v>
      </c>
      <c r="W36" s="31"/>
      <c r="X36" s="31"/>
      <c r="Y36" s="31"/>
      <c r="Z36" s="31"/>
      <c r="AA36" s="31">
        <v>0.1</v>
      </c>
      <c r="AB36" s="31"/>
      <c r="AC36" s="31"/>
      <c r="AD36" s="31"/>
      <c r="AE36" s="31"/>
      <c r="AF36" s="31"/>
      <c r="AG36" s="31"/>
      <c r="AH36" s="31"/>
      <c r="AI36" s="31"/>
      <c r="AJ36" s="31"/>
      <c r="AK36" s="31"/>
      <c r="AL36" s="31"/>
      <c r="AM36" s="31"/>
      <c r="AN36" s="38">
        <f t="shared" si="1"/>
        <v>0.35</v>
      </c>
      <c r="AO36" s="35"/>
      <c r="AP36" s="120">
        <f t="shared" ref="AP36" si="7">P36*(1-AN36)*(1-AN37)*(1-AN38)*(1-AN39)*(1-AN40)*(1-AN41)*(1-AN42)*(1-AN43)*(1-AN44)*(1-AN45)*(1-AN46)*(1-AN47)*(1-AN48)*(1-AN49)</f>
        <v>4.1523299999999999E-2</v>
      </c>
      <c r="AQ36" s="123">
        <f>Q36</f>
        <v>0.8</v>
      </c>
      <c r="AR36" s="105" t="str">
        <f>IF(AS36&lt;=1600,"BAJO",(IF(AND(AS36&gt;1600,AS36&lt;=3600),"MODERADO",IF(AND(AS36&gt;3600,AS36&lt;=4800),"ALTO",IF(AND(AS36&gt;4800,AS36&lt;=10000),"CATASTRÓFICO")))))</f>
        <v>BAJO</v>
      </c>
      <c r="AS36" s="126">
        <f t="shared" ref="AS36" si="8">(AP36*AQ36)*10000</f>
        <v>332.18639999999999</v>
      </c>
    </row>
    <row r="37" spans="1:45" ht="65.25" customHeight="1" x14ac:dyDescent="0.35">
      <c r="A37" s="112"/>
      <c r="B37" s="115"/>
      <c r="C37" s="115"/>
      <c r="D37" s="115"/>
      <c r="E37" s="115"/>
      <c r="F37" s="115"/>
      <c r="G37" s="115"/>
      <c r="H37" s="115"/>
      <c r="I37" s="115"/>
      <c r="J37" s="115"/>
      <c r="K37" s="115"/>
      <c r="L37" s="115"/>
      <c r="M37" s="115"/>
      <c r="N37" s="97"/>
      <c r="O37" s="97"/>
      <c r="P37" s="100"/>
      <c r="Q37" s="103"/>
      <c r="R37" s="106"/>
      <c r="S37" s="109"/>
      <c r="T37" s="118"/>
      <c r="U37" s="30" t="s">
        <v>349</v>
      </c>
      <c r="V37" s="31">
        <v>0.25</v>
      </c>
      <c r="W37" s="31"/>
      <c r="X37" s="31"/>
      <c r="Y37" s="31"/>
      <c r="Z37" s="31">
        <v>0.15</v>
      </c>
      <c r="AA37" s="31"/>
      <c r="AB37" s="31"/>
      <c r="AC37" s="31"/>
      <c r="AD37" s="31"/>
      <c r="AE37" s="31"/>
      <c r="AF37" s="31"/>
      <c r="AG37" s="31"/>
      <c r="AH37" s="31"/>
      <c r="AI37" s="31"/>
      <c r="AJ37" s="31"/>
      <c r="AK37" s="31"/>
      <c r="AL37" s="31"/>
      <c r="AM37" s="31"/>
      <c r="AN37" s="32">
        <f t="shared" si="1"/>
        <v>0.4</v>
      </c>
      <c r="AO37" s="33"/>
      <c r="AP37" s="121"/>
      <c r="AQ37" s="124"/>
      <c r="AR37" s="106"/>
      <c r="AS37" s="127"/>
    </row>
    <row r="38" spans="1:45" ht="54" x14ac:dyDescent="0.35">
      <c r="A38" s="112"/>
      <c r="B38" s="115"/>
      <c r="C38" s="115"/>
      <c r="D38" s="115"/>
      <c r="E38" s="115"/>
      <c r="F38" s="115"/>
      <c r="G38" s="115"/>
      <c r="H38" s="115"/>
      <c r="I38" s="115"/>
      <c r="J38" s="115"/>
      <c r="K38" s="115"/>
      <c r="L38" s="115"/>
      <c r="M38" s="115"/>
      <c r="N38" s="97"/>
      <c r="O38" s="97"/>
      <c r="P38" s="100"/>
      <c r="Q38" s="103"/>
      <c r="R38" s="106"/>
      <c r="S38" s="109"/>
      <c r="T38" s="118"/>
      <c r="U38" s="34" t="s">
        <v>350</v>
      </c>
      <c r="V38" s="31">
        <v>0.25</v>
      </c>
      <c r="W38" s="31"/>
      <c r="X38" s="31"/>
      <c r="Y38" s="31"/>
      <c r="Z38" s="31"/>
      <c r="AA38" s="31">
        <v>0.1</v>
      </c>
      <c r="AB38" s="31"/>
      <c r="AC38" s="31"/>
      <c r="AD38" s="31"/>
      <c r="AE38" s="31"/>
      <c r="AF38" s="31"/>
      <c r="AG38" s="31"/>
      <c r="AH38" s="31"/>
      <c r="AI38" s="31"/>
      <c r="AJ38" s="31"/>
      <c r="AK38" s="31"/>
      <c r="AL38" s="31"/>
      <c r="AM38" s="31"/>
      <c r="AN38" s="32">
        <f t="shared" si="1"/>
        <v>0.35</v>
      </c>
      <c r="AO38" s="33"/>
      <c r="AP38" s="121"/>
      <c r="AQ38" s="124"/>
      <c r="AR38" s="106"/>
      <c r="AS38" s="127"/>
    </row>
    <row r="39" spans="1:45" ht="36" x14ac:dyDescent="0.35">
      <c r="A39" s="112"/>
      <c r="B39" s="115"/>
      <c r="C39" s="115"/>
      <c r="D39" s="115"/>
      <c r="E39" s="115"/>
      <c r="F39" s="115"/>
      <c r="G39" s="115"/>
      <c r="H39" s="115"/>
      <c r="I39" s="115"/>
      <c r="J39" s="115"/>
      <c r="K39" s="115"/>
      <c r="L39" s="115"/>
      <c r="M39" s="115"/>
      <c r="N39" s="97"/>
      <c r="O39" s="97"/>
      <c r="P39" s="100"/>
      <c r="Q39" s="103"/>
      <c r="R39" s="106"/>
      <c r="S39" s="109"/>
      <c r="T39" s="118"/>
      <c r="U39" s="47" t="s">
        <v>351</v>
      </c>
      <c r="V39" s="31">
        <v>0.25</v>
      </c>
      <c r="W39" s="31"/>
      <c r="X39" s="31"/>
      <c r="Y39" s="31"/>
      <c r="Z39" s="31"/>
      <c r="AA39" s="31">
        <v>0.1</v>
      </c>
      <c r="AB39" s="31"/>
      <c r="AC39" s="31"/>
      <c r="AD39" s="31"/>
      <c r="AE39" s="31"/>
      <c r="AF39" s="31"/>
      <c r="AG39" s="31"/>
      <c r="AH39" s="31"/>
      <c r="AI39" s="31"/>
      <c r="AJ39" s="31"/>
      <c r="AK39" s="31"/>
      <c r="AL39" s="31"/>
      <c r="AM39" s="31"/>
      <c r="AN39" s="32">
        <f t="shared" si="1"/>
        <v>0.35</v>
      </c>
      <c r="AO39" s="33"/>
      <c r="AP39" s="121"/>
      <c r="AQ39" s="124"/>
      <c r="AR39" s="106"/>
      <c r="AS39" s="127"/>
    </row>
    <row r="40" spans="1:45" ht="36" x14ac:dyDescent="0.35">
      <c r="A40" s="112"/>
      <c r="B40" s="115"/>
      <c r="C40" s="115"/>
      <c r="D40" s="115"/>
      <c r="E40" s="115"/>
      <c r="F40" s="115"/>
      <c r="G40" s="115"/>
      <c r="H40" s="115"/>
      <c r="I40" s="115"/>
      <c r="J40" s="115"/>
      <c r="K40" s="115"/>
      <c r="L40" s="115"/>
      <c r="M40" s="115"/>
      <c r="N40" s="97"/>
      <c r="O40" s="97"/>
      <c r="P40" s="100"/>
      <c r="Q40" s="103"/>
      <c r="R40" s="106"/>
      <c r="S40" s="109"/>
      <c r="T40" s="118"/>
      <c r="U40" s="30" t="s">
        <v>352</v>
      </c>
      <c r="V40" s="31">
        <v>0.25</v>
      </c>
      <c r="W40" s="31"/>
      <c r="X40" s="31"/>
      <c r="Y40" s="31"/>
      <c r="Z40" s="31">
        <v>0.15</v>
      </c>
      <c r="AA40" s="31"/>
      <c r="AB40" s="31"/>
      <c r="AC40" s="31"/>
      <c r="AD40" s="31"/>
      <c r="AE40" s="31"/>
      <c r="AF40" s="31"/>
      <c r="AG40" s="31"/>
      <c r="AH40" s="31"/>
      <c r="AI40" s="31"/>
      <c r="AJ40" s="31"/>
      <c r="AK40" s="31"/>
      <c r="AL40" s="31"/>
      <c r="AM40" s="31"/>
      <c r="AN40" s="32">
        <f t="shared" si="1"/>
        <v>0.4</v>
      </c>
      <c r="AO40" s="33"/>
      <c r="AP40" s="121"/>
      <c r="AQ40" s="124"/>
      <c r="AR40" s="106"/>
      <c r="AS40" s="127"/>
    </row>
    <row r="41" spans="1:45" ht="36" x14ac:dyDescent="0.35">
      <c r="A41" s="112"/>
      <c r="B41" s="115"/>
      <c r="C41" s="115"/>
      <c r="D41" s="115"/>
      <c r="E41" s="115"/>
      <c r="F41" s="115"/>
      <c r="G41" s="115"/>
      <c r="H41" s="115"/>
      <c r="I41" s="115"/>
      <c r="J41" s="115"/>
      <c r="K41" s="115"/>
      <c r="L41" s="115"/>
      <c r="M41" s="115"/>
      <c r="N41" s="97"/>
      <c r="O41" s="97"/>
      <c r="P41" s="100"/>
      <c r="Q41" s="103"/>
      <c r="R41" s="106"/>
      <c r="S41" s="109"/>
      <c r="T41" s="118"/>
      <c r="U41" s="30" t="s">
        <v>353</v>
      </c>
      <c r="V41" s="31"/>
      <c r="W41" s="31">
        <v>0.15</v>
      </c>
      <c r="X41" s="31"/>
      <c r="Y41" s="31"/>
      <c r="Z41" s="31">
        <v>0.15</v>
      </c>
      <c r="AA41" s="31"/>
      <c r="AB41" s="31"/>
      <c r="AC41" s="31"/>
      <c r="AD41" s="31"/>
      <c r="AE41" s="31"/>
      <c r="AF41" s="31"/>
      <c r="AG41" s="31"/>
      <c r="AH41" s="31"/>
      <c r="AI41" s="31"/>
      <c r="AJ41" s="31"/>
      <c r="AK41" s="31"/>
      <c r="AL41" s="31"/>
      <c r="AM41" s="31"/>
      <c r="AN41" s="32">
        <f t="shared" si="1"/>
        <v>0.3</v>
      </c>
      <c r="AO41" s="33"/>
      <c r="AP41" s="121"/>
      <c r="AQ41" s="124"/>
      <c r="AR41" s="106"/>
      <c r="AS41" s="127"/>
    </row>
    <row r="42" spans="1:45" ht="36" x14ac:dyDescent="0.35">
      <c r="A42" s="112"/>
      <c r="B42" s="115"/>
      <c r="C42" s="115"/>
      <c r="D42" s="115"/>
      <c r="E42" s="115"/>
      <c r="F42" s="115"/>
      <c r="G42" s="115"/>
      <c r="H42" s="115"/>
      <c r="I42" s="115"/>
      <c r="J42" s="115"/>
      <c r="K42" s="115"/>
      <c r="L42" s="115"/>
      <c r="M42" s="115"/>
      <c r="N42" s="97"/>
      <c r="O42" s="97"/>
      <c r="P42" s="100"/>
      <c r="Q42" s="103"/>
      <c r="R42" s="106"/>
      <c r="S42" s="109"/>
      <c r="T42" s="118"/>
      <c r="U42" s="30" t="s">
        <v>354</v>
      </c>
      <c r="V42" s="31"/>
      <c r="W42" s="31"/>
      <c r="X42" s="31">
        <v>0.1</v>
      </c>
      <c r="Y42" s="31"/>
      <c r="Z42" s="31">
        <v>0.15</v>
      </c>
      <c r="AA42" s="31"/>
      <c r="AB42" s="31"/>
      <c r="AC42" s="31"/>
      <c r="AD42" s="31"/>
      <c r="AE42" s="31"/>
      <c r="AF42" s="31"/>
      <c r="AG42" s="31"/>
      <c r="AH42" s="31"/>
      <c r="AI42" s="31"/>
      <c r="AJ42" s="31"/>
      <c r="AK42" s="31"/>
      <c r="AL42" s="31"/>
      <c r="AM42" s="31"/>
      <c r="AN42" s="32">
        <f t="shared" si="1"/>
        <v>0.25</v>
      </c>
      <c r="AO42" s="33"/>
      <c r="AP42" s="121"/>
      <c r="AQ42" s="124"/>
      <c r="AR42" s="106"/>
      <c r="AS42" s="127"/>
    </row>
    <row r="43" spans="1:45" ht="0.75" customHeight="1" x14ac:dyDescent="0.35">
      <c r="A43" s="112"/>
      <c r="B43" s="115"/>
      <c r="C43" s="115"/>
      <c r="D43" s="115"/>
      <c r="E43" s="115"/>
      <c r="F43" s="115"/>
      <c r="G43" s="115"/>
      <c r="H43" s="115"/>
      <c r="I43" s="115"/>
      <c r="J43" s="115"/>
      <c r="K43" s="115"/>
      <c r="L43" s="115"/>
      <c r="M43" s="115"/>
      <c r="N43" s="97"/>
      <c r="O43" s="97"/>
      <c r="P43" s="100"/>
      <c r="Q43" s="103"/>
      <c r="R43" s="106"/>
      <c r="S43" s="109"/>
      <c r="T43" s="118"/>
      <c r="U43" s="30"/>
      <c r="V43" s="31"/>
      <c r="W43" s="31"/>
      <c r="X43" s="31"/>
      <c r="Y43" s="31"/>
      <c r="Z43" s="31"/>
      <c r="AA43" s="31"/>
      <c r="AB43" s="31"/>
      <c r="AC43" s="31"/>
      <c r="AD43" s="31"/>
      <c r="AE43" s="31"/>
      <c r="AF43" s="31"/>
      <c r="AG43" s="31"/>
      <c r="AH43" s="31"/>
      <c r="AI43" s="31"/>
      <c r="AJ43" s="31"/>
      <c r="AK43" s="31"/>
      <c r="AL43" s="31"/>
      <c r="AM43" s="31"/>
      <c r="AN43" s="32">
        <f t="shared" si="1"/>
        <v>0</v>
      </c>
      <c r="AO43" s="33"/>
      <c r="AP43" s="121"/>
      <c r="AQ43" s="124"/>
      <c r="AR43" s="106"/>
      <c r="AS43" s="127"/>
    </row>
    <row r="44" spans="1:45" ht="19.5" hidden="1" customHeight="1" x14ac:dyDescent="0.35">
      <c r="A44" s="112"/>
      <c r="B44" s="115"/>
      <c r="C44" s="115"/>
      <c r="D44" s="115"/>
      <c r="E44" s="115"/>
      <c r="F44" s="115"/>
      <c r="G44" s="115"/>
      <c r="H44" s="115"/>
      <c r="I44" s="115"/>
      <c r="J44" s="115"/>
      <c r="K44" s="115"/>
      <c r="L44" s="115"/>
      <c r="M44" s="115"/>
      <c r="N44" s="97"/>
      <c r="O44" s="97"/>
      <c r="P44" s="100"/>
      <c r="Q44" s="103"/>
      <c r="R44" s="106"/>
      <c r="S44" s="109"/>
      <c r="T44" s="118"/>
      <c r="U44" s="30"/>
      <c r="V44" s="31"/>
      <c r="W44" s="31"/>
      <c r="X44" s="31"/>
      <c r="Y44" s="31"/>
      <c r="Z44" s="31"/>
      <c r="AA44" s="31"/>
      <c r="AB44" s="31"/>
      <c r="AC44" s="31"/>
      <c r="AD44" s="31"/>
      <c r="AE44" s="31"/>
      <c r="AF44" s="31"/>
      <c r="AG44" s="31"/>
      <c r="AH44" s="31"/>
      <c r="AI44" s="31"/>
      <c r="AJ44" s="31"/>
      <c r="AK44" s="31"/>
      <c r="AL44" s="31"/>
      <c r="AM44" s="31"/>
      <c r="AN44" s="32">
        <f t="shared" si="1"/>
        <v>0</v>
      </c>
      <c r="AO44" s="33"/>
      <c r="AP44" s="121"/>
      <c r="AQ44" s="124"/>
      <c r="AR44" s="106"/>
      <c r="AS44" s="127"/>
    </row>
    <row r="45" spans="1:45" ht="0.75" customHeight="1" thickBot="1" x14ac:dyDescent="0.4">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1"/>
        <v>0</v>
      </c>
      <c r="AO45" s="33"/>
      <c r="AP45" s="121"/>
      <c r="AQ45" s="124"/>
      <c r="AR45" s="106"/>
      <c r="AS45" s="127"/>
    </row>
    <row r="46" spans="1:45" ht="19.5" hidden="1"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1"/>
        <v>0</v>
      </c>
      <c r="AO46" s="33"/>
      <c r="AP46" s="121"/>
      <c r="AQ46" s="124"/>
      <c r="AR46" s="106"/>
      <c r="AS46" s="127"/>
    </row>
    <row r="47" spans="1:45" ht="19.5" hidden="1" customHeight="1" thickBot="1" x14ac:dyDescent="0.4">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1"/>
        <v>0</v>
      </c>
      <c r="AO47" s="33"/>
      <c r="AP47" s="121"/>
      <c r="AQ47" s="124"/>
      <c r="AR47" s="106"/>
      <c r="AS47" s="127"/>
    </row>
    <row r="48" spans="1:45" ht="19.5" hidden="1" customHeight="1" thickBot="1" x14ac:dyDescent="0.4">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1"/>
        <v>0</v>
      </c>
      <c r="AO48" s="33"/>
      <c r="AP48" s="121"/>
      <c r="AQ48" s="124"/>
      <c r="AR48" s="106"/>
      <c r="AS48" s="127"/>
    </row>
    <row r="49" spans="1:45" ht="19.5" hidden="1" customHeight="1" thickBot="1" x14ac:dyDescent="0.4">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1"/>
        <v>0</v>
      </c>
      <c r="AO49" s="39"/>
      <c r="AP49" s="122"/>
      <c r="AQ49" s="125"/>
      <c r="AR49" s="107"/>
      <c r="AS49" s="128"/>
    </row>
    <row r="50" spans="1:45" ht="36" x14ac:dyDescent="0.35">
      <c r="A50" s="111" t="s">
        <v>355</v>
      </c>
      <c r="B50" s="114" t="s">
        <v>331</v>
      </c>
      <c r="C50" s="114" t="s">
        <v>356</v>
      </c>
      <c r="D50" s="114"/>
      <c r="E50" s="114"/>
      <c r="F50" s="114"/>
      <c r="G50" s="114" t="s">
        <v>80</v>
      </c>
      <c r="H50" s="114"/>
      <c r="I50" s="114"/>
      <c r="J50" s="114"/>
      <c r="K50" s="114" t="s">
        <v>79</v>
      </c>
      <c r="L50" s="114"/>
      <c r="M50" s="114" t="s">
        <v>5</v>
      </c>
      <c r="N50" s="96" t="s">
        <v>357</v>
      </c>
      <c r="O50" s="96" t="s">
        <v>358</v>
      </c>
      <c r="P50" s="99">
        <v>0.4</v>
      </c>
      <c r="Q50" s="102">
        <v>0.8</v>
      </c>
      <c r="R50" s="105" t="str">
        <f t="shared" ref="R50" si="9">IF(S50&lt;=1600,"BAJO",(IF(AND(S50&gt;1600,S50&lt;=3600),"MODERADO",IF(AND(S50&gt;3600,S50&lt;=4800),"ALTO",IF(AND(S50&gt;4800,S50&lt;=10000),"EXTREMO")))))</f>
        <v>MODERADO</v>
      </c>
      <c r="S50" s="108">
        <f t="shared" ref="S50" si="10">(P50*Q50)*10000</f>
        <v>3200.0000000000005</v>
      </c>
      <c r="T50" s="117" t="s">
        <v>9</v>
      </c>
      <c r="U50" s="36" t="s">
        <v>359</v>
      </c>
      <c r="V50" s="31">
        <v>0.25</v>
      </c>
      <c r="W50" s="31"/>
      <c r="X50" s="31"/>
      <c r="Y50" s="31"/>
      <c r="Z50" s="31"/>
      <c r="AA50" s="31">
        <v>0.1</v>
      </c>
      <c r="AB50" s="31"/>
      <c r="AC50" s="31"/>
      <c r="AD50" s="31"/>
      <c r="AE50" s="31"/>
      <c r="AF50" s="31"/>
      <c r="AG50" s="31"/>
      <c r="AH50" s="31"/>
      <c r="AI50" s="31"/>
      <c r="AJ50" s="31"/>
      <c r="AK50" s="31"/>
      <c r="AL50" s="31"/>
      <c r="AM50" s="31"/>
      <c r="AN50" s="38">
        <f t="shared" si="1"/>
        <v>0.35</v>
      </c>
      <c r="AO50" s="35"/>
      <c r="AP50" s="120">
        <f>P50*(1-AN50)*(1-AN51)*(1-AN52)*(1-AN53)*(1-AN54)*(1-AN55)*(1-AN56)*(1-AN57)*(1-AN58)*(1-AN59)*(1-AN60)*(1-AN61)*(1-AN62)*(1-AN63)</f>
        <v>5.3551875000000013E-2</v>
      </c>
      <c r="AQ50" s="123">
        <f t="shared" ref="AQ50" si="11">Q50</f>
        <v>0.8</v>
      </c>
      <c r="AR50" s="105" t="str">
        <f t="shared" ref="AR50" si="12">IF(AS50&lt;=1600,"BAJO",(IF(AND(AS50&gt;1600,AS50&lt;=3600),"MODERADO",IF(AND(AS50&gt;3600,AS50&lt;=4800),"ALTO",IF(AND(AS50&gt;4800,AS50&lt;=10000),"CATASTRÓFICO")))))</f>
        <v>BAJO</v>
      </c>
      <c r="AS50" s="126">
        <f t="shared" ref="AS50" si="13">(AP50*AQ50)*10000</f>
        <v>428.41500000000013</v>
      </c>
    </row>
    <row r="51" spans="1:45" ht="36" x14ac:dyDescent="0.35">
      <c r="A51" s="112"/>
      <c r="B51" s="115"/>
      <c r="C51" s="115"/>
      <c r="D51" s="115"/>
      <c r="E51" s="115"/>
      <c r="F51" s="115"/>
      <c r="G51" s="115"/>
      <c r="H51" s="115"/>
      <c r="I51" s="115"/>
      <c r="J51" s="115"/>
      <c r="K51" s="115"/>
      <c r="L51" s="115"/>
      <c r="M51" s="115"/>
      <c r="N51" s="97"/>
      <c r="O51" s="97"/>
      <c r="P51" s="100"/>
      <c r="Q51" s="103"/>
      <c r="R51" s="106"/>
      <c r="S51" s="109"/>
      <c r="T51" s="118"/>
      <c r="U51" s="30" t="s">
        <v>360</v>
      </c>
      <c r="V51" s="31">
        <v>0.25</v>
      </c>
      <c r="W51" s="31"/>
      <c r="X51" s="31"/>
      <c r="Y51" s="31"/>
      <c r="Z51" s="31"/>
      <c r="AA51" s="31">
        <v>0.1</v>
      </c>
      <c r="AB51" s="31"/>
      <c r="AC51" s="31"/>
      <c r="AD51" s="31"/>
      <c r="AE51" s="31"/>
      <c r="AF51" s="31"/>
      <c r="AG51" s="31"/>
      <c r="AH51" s="31"/>
      <c r="AI51" s="31"/>
      <c r="AJ51" s="31"/>
      <c r="AK51" s="31"/>
      <c r="AL51" s="31"/>
      <c r="AM51" s="31"/>
      <c r="AN51" s="32">
        <f t="shared" si="1"/>
        <v>0.35</v>
      </c>
      <c r="AO51" s="33"/>
      <c r="AP51" s="121"/>
      <c r="AQ51" s="124"/>
      <c r="AR51" s="106"/>
      <c r="AS51" s="127"/>
    </row>
    <row r="52" spans="1:45" ht="36" x14ac:dyDescent="0.35">
      <c r="A52" s="112"/>
      <c r="B52" s="115"/>
      <c r="C52" s="115"/>
      <c r="D52" s="115"/>
      <c r="E52" s="115"/>
      <c r="F52" s="115"/>
      <c r="G52" s="115"/>
      <c r="H52" s="115"/>
      <c r="I52" s="115"/>
      <c r="J52" s="115"/>
      <c r="K52" s="115"/>
      <c r="L52" s="115"/>
      <c r="M52" s="115"/>
      <c r="N52" s="97"/>
      <c r="O52" s="97"/>
      <c r="P52" s="100"/>
      <c r="Q52" s="103"/>
      <c r="R52" s="106"/>
      <c r="S52" s="109"/>
      <c r="T52" s="118"/>
      <c r="U52" s="30" t="s">
        <v>360</v>
      </c>
      <c r="V52" s="31">
        <v>0.25</v>
      </c>
      <c r="W52" s="31"/>
      <c r="X52" s="31"/>
      <c r="Y52" s="31"/>
      <c r="Z52" s="31"/>
      <c r="AA52" s="31">
        <v>0.1</v>
      </c>
      <c r="AB52" s="31"/>
      <c r="AC52" s="31"/>
      <c r="AD52" s="31"/>
      <c r="AE52" s="31"/>
      <c r="AF52" s="31"/>
      <c r="AG52" s="31"/>
      <c r="AH52" s="31"/>
      <c r="AI52" s="31"/>
      <c r="AJ52" s="31"/>
      <c r="AK52" s="31"/>
      <c r="AL52" s="31"/>
      <c r="AM52" s="31"/>
      <c r="AN52" s="32">
        <f t="shared" si="1"/>
        <v>0.35</v>
      </c>
      <c r="AO52" s="33"/>
      <c r="AP52" s="121"/>
      <c r="AQ52" s="124"/>
      <c r="AR52" s="106"/>
      <c r="AS52" s="127"/>
    </row>
    <row r="53" spans="1:45" ht="36" x14ac:dyDescent="0.35">
      <c r="A53" s="112"/>
      <c r="B53" s="115"/>
      <c r="C53" s="115"/>
      <c r="D53" s="115"/>
      <c r="E53" s="115"/>
      <c r="F53" s="115"/>
      <c r="G53" s="115"/>
      <c r="H53" s="115"/>
      <c r="I53" s="115"/>
      <c r="J53" s="115"/>
      <c r="K53" s="115"/>
      <c r="L53" s="115"/>
      <c r="M53" s="115"/>
      <c r="N53" s="97"/>
      <c r="O53" s="97"/>
      <c r="P53" s="100"/>
      <c r="Q53" s="103"/>
      <c r="R53" s="106"/>
      <c r="S53" s="109"/>
      <c r="T53" s="118"/>
      <c r="U53" s="30" t="s">
        <v>361</v>
      </c>
      <c r="V53" s="31"/>
      <c r="W53" s="31"/>
      <c r="X53" s="31">
        <v>0.1</v>
      </c>
      <c r="Y53" s="31"/>
      <c r="Z53" s="31">
        <v>0.15</v>
      </c>
      <c r="AA53" s="31"/>
      <c r="AB53" s="31"/>
      <c r="AC53" s="31"/>
      <c r="AD53" s="31"/>
      <c r="AE53" s="31"/>
      <c r="AF53" s="31"/>
      <c r="AG53" s="31"/>
      <c r="AH53" s="31"/>
      <c r="AI53" s="31"/>
      <c r="AJ53" s="31"/>
      <c r="AK53" s="31"/>
      <c r="AL53" s="31"/>
      <c r="AM53" s="31"/>
      <c r="AN53" s="32">
        <f t="shared" si="1"/>
        <v>0.25</v>
      </c>
      <c r="AO53" s="33"/>
      <c r="AP53" s="121"/>
      <c r="AQ53" s="124"/>
      <c r="AR53" s="106"/>
      <c r="AS53" s="127"/>
    </row>
    <row r="54" spans="1:45" ht="36" x14ac:dyDescent="0.35">
      <c r="A54" s="112"/>
      <c r="B54" s="115"/>
      <c r="C54" s="115"/>
      <c r="D54" s="115"/>
      <c r="E54" s="115"/>
      <c r="F54" s="115"/>
      <c r="G54" s="115"/>
      <c r="H54" s="115"/>
      <c r="I54" s="115"/>
      <c r="J54" s="115"/>
      <c r="K54" s="115"/>
      <c r="L54" s="115"/>
      <c r="M54" s="115"/>
      <c r="N54" s="97"/>
      <c r="O54" s="97"/>
      <c r="P54" s="100"/>
      <c r="Q54" s="103"/>
      <c r="R54" s="106"/>
      <c r="S54" s="109"/>
      <c r="T54" s="118"/>
      <c r="U54" s="30" t="s">
        <v>362</v>
      </c>
      <c r="V54" s="31">
        <v>0.25</v>
      </c>
      <c r="W54" s="31"/>
      <c r="X54" s="31"/>
      <c r="Y54" s="31"/>
      <c r="Z54" s="31"/>
      <c r="AA54" s="31">
        <v>0.1</v>
      </c>
      <c r="AB54" s="31"/>
      <c r="AC54" s="31"/>
      <c r="AD54" s="31"/>
      <c r="AE54" s="31"/>
      <c r="AF54" s="31"/>
      <c r="AG54" s="31"/>
      <c r="AH54" s="31"/>
      <c r="AI54" s="31"/>
      <c r="AJ54" s="31"/>
      <c r="AK54" s="31"/>
      <c r="AL54" s="31"/>
      <c r="AM54" s="31"/>
      <c r="AN54" s="32">
        <f t="shared" si="1"/>
        <v>0.35</v>
      </c>
      <c r="AO54" s="33"/>
      <c r="AP54" s="121"/>
      <c r="AQ54" s="124"/>
      <c r="AR54" s="106"/>
      <c r="AS54" s="127"/>
    </row>
    <row r="55" spans="1:45" ht="19.5" customHeight="1" x14ac:dyDescent="0.35">
      <c r="A55" s="112"/>
      <c r="B55" s="115"/>
      <c r="C55" s="115"/>
      <c r="D55" s="115"/>
      <c r="E55" s="115"/>
      <c r="F55" s="115"/>
      <c r="G55" s="115"/>
      <c r="H55" s="115"/>
      <c r="I55" s="115"/>
      <c r="J55" s="115"/>
      <c r="K55" s="115"/>
      <c r="L55" s="115"/>
      <c r="M55" s="115"/>
      <c r="N55" s="97"/>
      <c r="O55" s="97"/>
      <c r="P55" s="100"/>
      <c r="Q55" s="103"/>
      <c r="R55" s="106"/>
      <c r="S55" s="109"/>
      <c r="T55" s="118"/>
      <c r="U55" s="30"/>
      <c r="V55" s="31"/>
      <c r="W55" s="31"/>
      <c r="X55" s="31"/>
      <c r="Y55" s="31"/>
      <c r="Z55" s="31"/>
      <c r="AA55" s="31"/>
      <c r="AB55" s="31"/>
      <c r="AC55" s="31"/>
      <c r="AD55" s="31"/>
      <c r="AE55" s="31"/>
      <c r="AF55" s="31"/>
      <c r="AG55" s="31"/>
      <c r="AH55" s="31"/>
      <c r="AI55" s="31"/>
      <c r="AJ55" s="31"/>
      <c r="AK55" s="31"/>
      <c r="AL55" s="31"/>
      <c r="AM55" s="31"/>
      <c r="AN55" s="32">
        <f t="shared" si="1"/>
        <v>0</v>
      </c>
      <c r="AO55" s="33"/>
      <c r="AP55" s="121"/>
      <c r="AQ55" s="124"/>
      <c r="AR55" s="106"/>
      <c r="AS55" s="127"/>
    </row>
    <row r="56" spans="1:45" ht="3" customHeight="1" x14ac:dyDescent="0.35">
      <c r="A56" s="112"/>
      <c r="B56" s="115"/>
      <c r="C56" s="115"/>
      <c r="D56" s="115"/>
      <c r="E56" s="115"/>
      <c r="F56" s="115"/>
      <c r="G56" s="115"/>
      <c r="H56" s="115"/>
      <c r="I56" s="115"/>
      <c r="J56" s="115"/>
      <c r="K56" s="115"/>
      <c r="L56" s="115"/>
      <c r="M56" s="115"/>
      <c r="N56" s="97"/>
      <c r="O56" s="97"/>
      <c r="P56" s="100"/>
      <c r="Q56" s="103"/>
      <c r="R56" s="106"/>
      <c r="S56" s="109"/>
      <c r="T56" s="118"/>
      <c r="U56" s="30"/>
      <c r="V56" s="31"/>
      <c r="W56" s="31"/>
      <c r="X56" s="31"/>
      <c r="Y56" s="31"/>
      <c r="Z56" s="31"/>
      <c r="AA56" s="31"/>
      <c r="AB56" s="31"/>
      <c r="AC56" s="31"/>
      <c r="AD56" s="31"/>
      <c r="AE56" s="31"/>
      <c r="AF56" s="31"/>
      <c r="AG56" s="31"/>
      <c r="AH56" s="31"/>
      <c r="AI56" s="31"/>
      <c r="AJ56" s="31"/>
      <c r="AK56" s="31"/>
      <c r="AL56" s="31"/>
      <c r="AM56" s="31"/>
      <c r="AN56" s="32">
        <f t="shared" si="1"/>
        <v>0</v>
      </c>
      <c r="AO56" s="33"/>
      <c r="AP56" s="121"/>
      <c r="AQ56" s="124"/>
      <c r="AR56" s="106"/>
      <c r="AS56" s="127"/>
    </row>
    <row r="57" spans="1:45" ht="19.5" hidden="1" customHeight="1" x14ac:dyDescent="0.35">
      <c r="A57" s="112"/>
      <c r="B57" s="115"/>
      <c r="C57" s="115"/>
      <c r="D57" s="115"/>
      <c r="E57" s="115"/>
      <c r="F57" s="115"/>
      <c r="G57" s="115"/>
      <c r="H57" s="115"/>
      <c r="I57" s="115"/>
      <c r="J57" s="115"/>
      <c r="K57" s="115"/>
      <c r="L57" s="115"/>
      <c r="M57" s="115"/>
      <c r="N57" s="97"/>
      <c r="O57" s="97"/>
      <c r="P57" s="100"/>
      <c r="Q57" s="103"/>
      <c r="R57" s="106"/>
      <c r="S57" s="109"/>
      <c r="T57" s="118"/>
      <c r="U57" s="30"/>
      <c r="V57" s="31"/>
      <c r="W57" s="31"/>
      <c r="X57" s="31"/>
      <c r="Y57" s="31"/>
      <c r="Z57" s="31"/>
      <c r="AA57" s="31"/>
      <c r="AB57" s="31"/>
      <c r="AC57" s="31"/>
      <c r="AD57" s="31"/>
      <c r="AE57" s="31"/>
      <c r="AF57" s="31"/>
      <c r="AG57" s="31"/>
      <c r="AH57" s="31"/>
      <c r="AI57" s="31"/>
      <c r="AJ57" s="31"/>
      <c r="AK57" s="31"/>
      <c r="AL57" s="31"/>
      <c r="AM57" s="31"/>
      <c r="AN57" s="32">
        <f t="shared" si="1"/>
        <v>0</v>
      </c>
      <c r="AO57" s="33"/>
      <c r="AP57" s="121"/>
      <c r="AQ57" s="124"/>
      <c r="AR57" s="106"/>
      <c r="AS57" s="127"/>
    </row>
    <row r="58" spans="1:45" ht="19.5" hidden="1" customHeight="1" x14ac:dyDescent="0.35">
      <c r="A58" s="112"/>
      <c r="B58" s="115"/>
      <c r="C58" s="115"/>
      <c r="D58" s="115"/>
      <c r="E58" s="115"/>
      <c r="F58" s="115"/>
      <c r="G58" s="115"/>
      <c r="H58" s="115"/>
      <c r="I58" s="115"/>
      <c r="J58" s="115"/>
      <c r="K58" s="115"/>
      <c r="L58" s="115"/>
      <c r="M58" s="115"/>
      <c r="N58" s="97"/>
      <c r="O58" s="97"/>
      <c r="P58" s="100"/>
      <c r="Q58" s="103"/>
      <c r="R58" s="106"/>
      <c r="S58" s="109"/>
      <c r="T58" s="118"/>
      <c r="U58" s="30"/>
      <c r="V58" s="31"/>
      <c r="W58" s="31"/>
      <c r="X58" s="31"/>
      <c r="Y58" s="31"/>
      <c r="Z58" s="31"/>
      <c r="AA58" s="31"/>
      <c r="AB58" s="31"/>
      <c r="AC58" s="31"/>
      <c r="AD58" s="31"/>
      <c r="AE58" s="31"/>
      <c r="AF58" s="31"/>
      <c r="AG58" s="31"/>
      <c r="AH58" s="31"/>
      <c r="AI58" s="31"/>
      <c r="AJ58" s="31"/>
      <c r="AK58" s="31"/>
      <c r="AL58" s="31"/>
      <c r="AM58" s="31"/>
      <c r="AN58" s="32">
        <f t="shared" si="1"/>
        <v>0</v>
      </c>
      <c r="AO58" s="33"/>
      <c r="AP58" s="121"/>
      <c r="AQ58" s="124"/>
      <c r="AR58" s="106"/>
      <c r="AS58" s="127"/>
    </row>
    <row r="59" spans="1:45" ht="19.5" hidden="1"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1"/>
        <v>0</v>
      </c>
      <c r="AO59" s="33"/>
      <c r="AP59" s="121"/>
      <c r="AQ59" s="124"/>
      <c r="AR59" s="106"/>
      <c r="AS59" s="127"/>
    </row>
    <row r="60" spans="1:45" ht="19.5" hidden="1" customHeight="1" x14ac:dyDescent="0.35">
      <c r="A60" s="112"/>
      <c r="B60" s="115"/>
      <c r="C60" s="115"/>
      <c r="D60" s="115"/>
      <c r="E60" s="115"/>
      <c r="F60" s="115"/>
      <c r="G60" s="115"/>
      <c r="H60" s="115"/>
      <c r="I60" s="115"/>
      <c r="J60" s="115"/>
      <c r="K60" s="115"/>
      <c r="L60" s="115"/>
      <c r="M60" s="115"/>
      <c r="N60" s="97"/>
      <c r="O60" s="9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1"/>
        <v>0</v>
      </c>
      <c r="AO60" s="33"/>
      <c r="AP60" s="121"/>
      <c r="AQ60" s="124"/>
      <c r="AR60" s="106"/>
      <c r="AS60" s="127"/>
    </row>
    <row r="61" spans="1:45" ht="0.75" customHeight="1" thickBot="1" x14ac:dyDescent="0.4">
      <c r="A61" s="112"/>
      <c r="B61" s="115"/>
      <c r="C61" s="115"/>
      <c r="D61" s="115"/>
      <c r="E61" s="115"/>
      <c r="F61" s="115"/>
      <c r="G61" s="115"/>
      <c r="H61" s="115"/>
      <c r="I61" s="115"/>
      <c r="J61" s="115"/>
      <c r="K61" s="115"/>
      <c r="L61" s="115"/>
      <c r="M61" s="115"/>
      <c r="N61" s="97"/>
      <c r="O61" s="9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1"/>
        <v>0</v>
      </c>
      <c r="AO61" s="33"/>
      <c r="AP61" s="121"/>
      <c r="AQ61" s="124"/>
      <c r="AR61" s="106"/>
      <c r="AS61" s="127"/>
    </row>
    <row r="62" spans="1:45" ht="19.5" hidden="1" customHeight="1" thickBot="1" x14ac:dyDescent="0.4">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1"/>
        <v>0</v>
      </c>
      <c r="AO62" s="33"/>
      <c r="AP62" s="121"/>
      <c r="AQ62" s="124"/>
      <c r="AR62" s="106"/>
      <c r="AS62" s="127"/>
    </row>
    <row r="63" spans="1:45" ht="19.5" hidden="1"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1"/>
        <v>0</v>
      </c>
      <c r="AO63" s="39"/>
      <c r="AP63" s="122"/>
      <c r="AQ63" s="125"/>
      <c r="AR63" s="107"/>
      <c r="AS63" s="128"/>
    </row>
    <row r="64" spans="1:45" ht="36" x14ac:dyDescent="0.35">
      <c r="A64" s="111"/>
      <c r="B64" s="114" t="s">
        <v>331</v>
      </c>
      <c r="C64" s="114" t="s">
        <v>363</v>
      </c>
      <c r="D64" s="114"/>
      <c r="E64" s="114"/>
      <c r="F64" s="114" t="s">
        <v>80</v>
      </c>
      <c r="G64" s="114"/>
      <c r="H64" s="114" t="s">
        <v>79</v>
      </c>
      <c r="I64" s="114"/>
      <c r="J64" s="114"/>
      <c r="K64" s="114"/>
      <c r="L64" s="114"/>
      <c r="M64" s="114" t="s">
        <v>5</v>
      </c>
      <c r="N64" s="96" t="s">
        <v>364</v>
      </c>
      <c r="O64" s="96" t="s">
        <v>365</v>
      </c>
      <c r="P64" s="99">
        <v>0.4</v>
      </c>
      <c r="Q64" s="102">
        <v>0.8</v>
      </c>
      <c r="R64" s="105" t="str">
        <f t="shared" ref="R64" si="14">IF(S64&lt;=1600,"BAJO",(IF(AND(S64&gt;1600,S64&lt;=3600),"MODERADO",IF(AND(S64&gt;3600,S64&lt;=4800),"ALTO",IF(AND(S64&gt;4800,S64&lt;=10000),"EXTREMO")))))</f>
        <v>MODERADO</v>
      </c>
      <c r="S64" s="108">
        <f t="shared" ref="S64" si="15">(P64*Q64)*10000</f>
        <v>3200.0000000000005</v>
      </c>
      <c r="T64" s="117" t="s">
        <v>9</v>
      </c>
      <c r="U64" s="36" t="s">
        <v>366</v>
      </c>
      <c r="V64" s="31">
        <v>0.25</v>
      </c>
      <c r="W64" s="31"/>
      <c r="X64" s="31"/>
      <c r="Y64" s="31"/>
      <c r="Z64" s="31"/>
      <c r="AA64" s="31">
        <v>0.1</v>
      </c>
      <c r="AB64" s="31"/>
      <c r="AC64" s="31"/>
      <c r="AD64" s="31"/>
      <c r="AE64" s="31"/>
      <c r="AF64" s="31"/>
      <c r="AG64" s="31"/>
      <c r="AH64" s="31"/>
      <c r="AI64" s="31"/>
      <c r="AJ64" s="31"/>
      <c r="AK64" s="31"/>
      <c r="AL64" s="31"/>
      <c r="AM64" s="31"/>
      <c r="AN64" s="38">
        <f t="shared" si="1"/>
        <v>0.35</v>
      </c>
      <c r="AO64" s="35"/>
      <c r="AP64" s="120">
        <f t="shared" ref="AP64" si="16">P64*(1-AN64)*(1-AN65)*(1-AN66)*(1-AN67)*(1-AN68)*(1-AN69)*(1-AN70)*(1-AN71)*(1-AN72)*(1-AN73)*(1-AN74)*(1-AN75)*(1-AN76)*(1-AN77)</f>
        <v>2.4221925000000002E-2</v>
      </c>
      <c r="AQ64" s="123">
        <f t="shared" ref="AQ64" si="17">Q64</f>
        <v>0.8</v>
      </c>
      <c r="AR64" s="105" t="str">
        <f t="shared" ref="AR64" si="18">IF(AS64&lt;=1600,"BAJO",(IF(AND(AS64&gt;1600,AS64&lt;=3600),"MODERADO",IF(AND(AS64&gt;3600,AS64&lt;=4800),"ALTO",IF(AND(AS64&gt;4800,AS64&lt;=10000),"CATASTRÓFICO")))))</f>
        <v>BAJO</v>
      </c>
      <c r="AS64" s="126">
        <f t="shared" ref="AS64" si="19">(AP64*AQ64)*10000</f>
        <v>193.77540000000002</v>
      </c>
    </row>
    <row r="65" spans="1:45" ht="36" x14ac:dyDescent="0.35">
      <c r="A65" s="112"/>
      <c r="B65" s="115"/>
      <c r="C65" s="115"/>
      <c r="D65" s="115"/>
      <c r="E65" s="115"/>
      <c r="F65" s="115"/>
      <c r="G65" s="115"/>
      <c r="H65" s="115"/>
      <c r="I65" s="115"/>
      <c r="J65" s="115"/>
      <c r="K65" s="115"/>
      <c r="L65" s="115"/>
      <c r="M65" s="115"/>
      <c r="N65" s="97"/>
      <c r="O65" s="97"/>
      <c r="P65" s="100"/>
      <c r="Q65" s="103"/>
      <c r="R65" s="106"/>
      <c r="S65" s="109"/>
      <c r="T65" s="118"/>
      <c r="U65" s="30" t="s">
        <v>367</v>
      </c>
      <c r="V65" s="31"/>
      <c r="W65" s="31">
        <v>0.15</v>
      </c>
      <c r="X65" s="31"/>
      <c r="Y65" s="31"/>
      <c r="Z65" s="31">
        <v>0.15</v>
      </c>
      <c r="AA65" s="31"/>
      <c r="AB65" s="31"/>
      <c r="AC65" s="31"/>
      <c r="AD65" s="31"/>
      <c r="AE65" s="31"/>
      <c r="AF65" s="31"/>
      <c r="AG65" s="31"/>
      <c r="AH65" s="31"/>
      <c r="AI65" s="31"/>
      <c r="AJ65" s="31"/>
      <c r="AK65" s="31"/>
      <c r="AL65" s="31"/>
      <c r="AM65" s="31"/>
      <c r="AN65" s="32">
        <f t="shared" si="1"/>
        <v>0.3</v>
      </c>
      <c r="AO65" s="33"/>
      <c r="AP65" s="121"/>
      <c r="AQ65" s="124"/>
      <c r="AR65" s="106"/>
      <c r="AS65" s="127"/>
    </row>
    <row r="66" spans="1:45" ht="46.5" customHeight="1" x14ac:dyDescent="0.35">
      <c r="A66" s="112"/>
      <c r="B66" s="115"/>
      <c r="C66" s="115"/>
      <c r="D66" s="115"/>
      <c r="E66" s="115"/>
      <c r="F66" s="115"/>
      <c r="G66" s="115"/>
      <c r="H66" s="115"/>
      <c r="I66" s="115"/>
      <c r="J66" s="115"/>
      <c r="K66" s="115"/>
      <c r="L66" s="115"/>
      <c r="M66" s="115"/>
      <c r="N66" s="97"/>
      <c r="O66" s="97"/>
      <c r="P66" s="100"/>
      <c r="Q66" s="103"/>
      <c r="R66" s="106"/>
      <c r="S66" s="109"/>
      <c r="T66" s="118"/>
      <c r="U66" s="34" t="s">
        <v>368</v>
      </c>
      <c r="V66" s="31">
        <v>0.25</v>
      </c>
      <c r="W66" s="31"/>
      <c r="X66" s="31"/>
      <c r="Y66" s="31"/>
      <c r="Z66" s="31">
        <v>0.15</v>
      </c>
      <c r="AA66" s="31"/>
      <c r="AB66" s="31"/>
      <c r="AC66" s="31"/>
      <c r="AD66" s="31"/>
      <c r="AE66" s="31"/>
      <c r="AF66" s="31"/>
      <c r="AG66" s="31"/>
      <c r="AH66" s="31"/>
      <c r="AI66" s="31"/>
      <c r="AJ66" s="31"/>
      <c r="AK66" s="31"/>
      <c r="AL66" s="31"/>
      <c r="AM66" s="31"/>
      <c r="AN66" s="32">
        <f t="shared" si="1"/>
        <v>0.4</v>
      </c>
      <c r="AO66" s="33"/>
      <c r="AP66" s="121"/>
      <c r="AQ66" s="124"/>
      <c r="AR66" s="106"/>
      <c r="AS66" s="127"/>
    </row>
    <row r="67" spans="1:45" ht="36" x14ac:dyDescent="0.35">
      <c r="A67" s="112"/>
      <c r="B67" s="115"/>
      <c r="C67" s="115"/>
      <c r="D67" s="115"/>
      <c r="E67" s="115"/>
      <c r="F67" s="115"/>
      <c r="G67" s="115"/>
      <c r="H67" s="115"/>
      <c r="I67" s="115"/>
      <c r="J67" s="115"/>
      <c r="K67" s="115"/>
      <c r="L67" s="115"/>
      <c r="M67" s="115"/>
      <c r="N67" s="97"/>
      <c r="O67" s="97"/>
      <c r="P67" s="100"/>
      <c r="Q67" s="103"/>
      <c r="R67" s="106"/>
      <c r="S67" s="109"/>
      <c r="T67" s="118"/>
      <c r="U67" s="34" t="s">
        <v>369</v>
      </c>
      <c r="V67" s="31"/>
      <c r="W67" s="31">
        <v>0.15</v>
      </c>
      <c r="X67" s="31"/>
      <c r="Y67" s="31"/>
      <c r="Z67" s="31"/>
      <c r="AA67" s="31">
        <v>0.1</v>
      </c>
      <c r="AB67" s="31"/>
      <c r="AC67" s="31"/>
      <c r="AD67" s="31"/>
      <c r="AE67" s="31"/>
      <c r="AF67" s="31"/>
      <c r="AG67" s="31"/>
      <c r="AH67" s="31"/>
      <c r="AI67" s="31"/>
      <c r="AJ67" s="31"/>
      <c r="AK67" s="31"/>
      <c r="AL67" s="31"/>
      <c r="AM67" s="31"/>
      <c r="AN67" s="32">
        <f t="shared" si="1"/>
        <v>0.25</v>
      </c>
      <c r="AO67" s="33"/>
      <c r="AP67" s="121"/>
      <c r="AQ67" s="124"/>
      <c r="AR67" s="106"/>
      <c r="AS67" s="127"/>
    </row>
    <row r="68" spans="1:45" ht="36" x14ac:dyDescent="0.35">
      <c r="A68" s="112"/>
      <c r="B68" s="115"/>
      <c r="C68" s="115"/>
      <c r="D68" s="115"/>
      <c r="E68" s="115"/>
      <c r="F68" s="115"/>
      <c r="G68" s="115"/>
      <c r="H68" s="115"/>
      <c r="I68" s="115"/>
      <c r="J68" s="115"/>
      <c r="K68" s="115"/>
      <c r="L68" s="115"/>
      <c r="M68" s="115"/>
      <c r="N68" s="97"/>
      <c r="O68" s="97"/>
      <c r="P68" s="100"/>
      <c r="Q68" s="103"/>
      <c r="R68" s="106"/>
      <c r="S68" s="109"/>
      <c r="T68" s="118"/>
      <c r="U68" s="30" t="s">
        <v>370</v>
      </c>
      <c r="V68" s="31">
        <v>0.25</v>
      </c>
      <c r="W68" s="31"/>
      <c r="X68" s="31"/>
      <c r="Y68" s="31"/>
      <c r="Z68" s="31"/>
      <c r="AA68" s="31">
        <v>0.1</v>
      </c>
      <c r="AB68" s="31"/>
      <c r="AC68" s="31"/>
      <c r="AD68" s="31"/>
      <c r="AE68" s="31"/>
      <c r="AF68" s="31"/>
      <c r="AG68" s="31"/>
      <c r="AH68" s="31"/>
      <c r="AI68" s="31"/>
      <c r="AJ68" s="31"/>
      <c r="AK68" s="31"/>
      <c r="AL68" s="31"/>
      <c r="AM68" s="31"/>
      <c r="AN68" s="32">
        <f t="shared" si="1"/>
        <v>0.35</v>
      </c>
      <c r="AO68" s="33"/>
      <c r="AP68" s="121"/>
      <c r="AQ68" s="124"/>
      <c r="AR68" s="106"/>
      <c r="AS68" s="127"/>
    </row>
    <row r="69" spans="1:45" ht="36" x14ac:dyDescent="0.35">
      <c r="A69" s="112"/>
      <c r="B69" s="115"/>
      <c r="C69" s="115"/>
      <c r="D69" s="115"/>
      <c r="E69" s="115"/>
      <c r="F69" s="115"/>
      <c r="G69" s="115"/>
      <c r="H69" s="115"/>
      <c r="I69" s="115"/>
      <c r="J69" s="115"/>
      <c r="K69" s="115"/>
      <c r="L69" s="115"/>
      <c r="M69" s="115"/>
      <c r="N69" s="97"/>
      <c r="O69" s="97"/>
      <c r="P69" s="100"/>
      <c r="Q69" s="103"/>
      <c r="R69" s="106"/>
      <c r="S69" s="109"/>
      <c r="T69" s="118"/>
      <c r="U69" s="30" t="s">
        <v>371</v>
      </c>
      <c r="V69" s="31"/>
      <c r="W69" s="31">
        <v>0.15</v>
      </c>
      <c r="X69" s="31"/>
      <c r="Y69" s="31"/>
      <c r="Z69" s="31">
        <v>0.15</v>
      </c>
      <c r="AA69" s="31"/>
      <c r="AB69" s="31"/>
      <c r="AC69" s="31"/>
      <c r="AD69" s="31"/>
      <c r="AE69" s="31"/>
      <c r="AF69" s="31"/>
      <c r="AG69" s="31"/>
      <c r="AH69" s="31"/>
      <c r="AI69" s="31"/>
      <c r="AJ69" s="31"/>
      <c r="AK69" s="31"/>
      <c r="AL69" s="31"/>
      <c r="AM69" s="31"/>
      <c r="AN69" s="32">
        <f t="shared" si="1"/>
        <v>0.3</v>
      </c>
      <c r="AO69" s="33"/>
      <c r="AP69" s="121"/>
      <c r="AQ69" s="124"/>
      <c r="AR69" s="106"/>
      <c r="AS69" s="127"/>
    </row>
    <row r="70" spans="1:45" ht="54" x14ac:dyDescent="0.35">
      <c r="A70" s="112"/>
      <c r="B70" s="115"/>
      <c r="C70" s="115"/>
      <c r="D70" s="115"/>
      <c r="E70" s="115"/>
      <c r="F70" s="115"/>
      <c r="G70" s="115"/>
      <c r="H70" s="115"/>
      <c r="I70" s="115"/>
      <c r="J70" s="115"/>
      <c r="K70" s="115"/>
      <c r="L70" s="115"/>
      <c r="M70" s="115"/>
      <c r="N70" s="97"/>
      <c r="O70" s="97"/>
      <c r="P70" s="100"/>
      <c r="Q70" s="103"/>
      <c r="R70" s="106"/>
      <c r="S70" s="109"/>
      <c r="T70" s="118"/>
      <c r="U70" s="30" t="s">
        <v>372</v>
      </c>
      <c r="V70" s="31">
        <v>0.25</v>
      </c>
      <c r="W70" s="31"/>
      <c r="X70" s="31"/>
      <c r="Y70" s="31"/>
      <c r="Z70" s="31"/>
      <c r="AA70" s="31">
        <v>0.1</v>
      </c>
      <c r="AB70" s="31"/>
      <c r="AC70" s="31"/>
      <c r="AD70" s="31"/>
      <c r="AE70" s="31"/>
      <c r="AF70" s="31"/>
      <c r="AG70" s="31"/>
      <c r="AH70" s="31"/>
      <c r="AI70" s="31"/>
      <c r="AJ70" s="31"/>
      <c r="AK70" s="31"/>
      <c r="AL70" s="31"/>
      <c r="AM70" s="31"/>
      <c r="AN70" s="32">
        <f t="shared" si="1"/>
        <v>0.35</v>
      </c>
      <c r="AO70" s="33"/>
      <c r="AP70" s="121"/>
      <c r="AQ70" s="124"/>
      <c r="AR70" s="106"/>
      <c r="AS70" s="127"/>
    </row>
    <row r="71" spans="1:45" ht="1.5" customHeight="1" x14ac:dyDescent="0.35">
      <c r="A71" s="112"/>
      <c r="B71" s="115"/>
      <c r="C71" s="115"/>
      <c r="D71" s="115"/>
      <c r="E71" s="115"/>
      <c r="F71" s="115"/>
      <c r="G71" s="115"/>
      <c r="H71" s="115"/>
      <c r="I71" s="115"/>
      <c r="J71" s="115"/>
      <c r="K71" s="115"/>
      <c r="L71" s="115"/>
      <c r="M71" s="115"/>
      <c r="N71" s="97"/>
      <c r="O71" s="97"/>
      <c r="P71" s="100"/>
      <c r="Q71" s="103"/>
      <c r="R71" s="106"/>
      <c r="S71" s="109"/>
      <c r="T71" s="118"/>
      <c r="U71" s="30"/>
      <c r="V71" s="31"/>
      <c r="W71" s="31"/>
      <c r="X71" s="31"/>
      <c r="Y71" s="31"/>
      <c r="Z71" s="31"/>
      <c r="AA71" s="31"/>
      <c r="AB71" s="31"/>
      <c r="AC71" s="31"/>
      <c r="AD71" s="31"/>
      <c r="AE71" s="31"/>
      <c r="AF71" s="31"/>
      <c r="AG71" s="31"/>
      <c r="AH71" s="31"/>
      <c r="AI71" s="31"/>
      <c r="AJ71" s="31"/>
      <c r="AK71" s="31"/>
      <c r="AL71" s="31"/>
      <c r="AM71" s="31"/>
      <c r="AN71" s="32">
        <f t="shared" si="1"/>
        <v>0</v>
      </c>
      <c r="AO71" s="33"/>
      <c r="AP71" s="121"/>
      <c r="AQ71" s="124"/>
      <c r="AR71" s="106"/>
      <c r="AS71" s="127"/>
    </row>
    <row r="72" spans="1:45" ht="18.600000000000001" hidden="1" thickBot="1" x14ac:dyDescent="0.4">
      <c r="A72" s="112"/>
      <c r="B72" s="115"/>
      <c r="C72" s="115"/>
      <c r="D72" s="115"/>
      <c r="E72" s="115"/>
      <c r="F72" s="115"/>
      <c r="G72" s="115"/>
      <c r="H72" s="115"/>
      <c r="I72" s="115"/>
      <c r="J72" s="115"/>
      <c r="K72" s="115"/>
      <c r="L72" s="115"/>
      <c r="M72" s="115"/>
      <c r="N72" s="97"/>
      <c r="O72" s="97"/>
      <c r="P72" s="100"/>
      <c r="Q72" s="103"/>
      <c r="R72" s="106"/>
      <c r="S72" s="109"/>
      <c r="T72" s="118"/>
      <c r="U72" s="30"/>
      <c r="V72" s="31"/>
      <c r="W72" s="31"/>
      <c r="X72" s="31"/>
      <c r="Y72" s="31"/>
      <c r="Z72" s="31"/>
      <c r="AA72" s="31"/>
      <c r="AB72" s="31"/>
      <c r="AC72" s="31"/>
      <c r="AD72" s="31"/>
      <c r="AE72" s="31"/>
      <c r="AF72" s="31"/>
      <c r="AG72" s="31"/>
      <c r="AH72" s="31"/>
      <c r="AI72" s="31"/>
      <c r="AJ72" s="31"/>
      <c r="AK72" s="31"/>
      <c r="AL72" s="31"/>
      <c r="AM72" s="31"/>
      <c r="AN72" s="32">
        <f t="shared" si="1"/>
        <v>0</v>
      </c>
      <c r="AO72" s="33"/>
      <c r="AP72" s="121"/>
      <c r="AQ72" s="124"/>
      <c r="AR72" s="106"/>
      <c r="AS72" s="127"/>
    </row>
    <row r="73" spans="1:45" ht="18.600000000000001" hidden="1" thickBot="1" x14ac:dyDescent="0.4">
      <c r="A73" s="112"/>
      <c r="B73" s="115"/>
      <c r="C73" s="115"/>
      <c r="D73" s="115"/>
      <c r="E73" s="115"/>
      <c r="F73" s="115"/>
      <c r="G73" s="115"/>
      <c r="H73" s="115"/>
      <c r="I73" s="115"/>
      <c r="J73" s="115"/>
      <c r="K73" s="115"/>
      <c r="L73" s="115"/>
      <c r="M73" s="115"/>
      <c r="N73" s="97"/>
      <c r="O73" s="97"/>
      <c r="P73" s="100"/>
      <c r="Q73" s="103"/>
      <c r="R73" s="106"/>
      <c r="S73" s="109"/>
      <c r="T73" s="118"/>
      <c r="U73" s="30"/>
      <c r="V73" s="31"/>
      <c r="W73" s="31"/>
      <c r="X73" s="31"/>
      <c r="Y73" s="31"/>
      <c r="Z73" s="31"/>
      <c r="AA73" s="31"/>
      <c r="AB73" s="31"/>
      <c r="AC73" s="31"/>
      <c r="AD73" s="31"/>
      <c r="AE73" s="31"/>
      <c r="AF73" s="31"/>
      <c r="AG73" s="31"/>
      <c r="AH73" s="31"/>
      <c r="AI73" s="31"/>
      <c r="AJ73" s="31"/>
      <c r="AK73" s="31"/>
      <c r="AL73" s="31"/>
      <c r="AM73" s="31"/>
      <c r="AN73" s="32">
        <f t="shared" ref="AN73:AN136" si="20">V73+W73+X73+Y73+Z73+AA73</f>
        <v>0</v>
      </c>
      <c r="AO73" s="33"/>
      <c r="AP73" s="121"/>
      <c r="AQ73" s="124"/>
      <c r="AR73" s="106"/>
      <c r="AS73" s="127"/>
    </row>
    <row r="74" spans="1:45" ht="18.600000000000001" hidden="1" thickBot="1" x14ac:dyDescent="0.4">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20"/>
        <v>0</v>
      </c>
      <c r="AO74" s="33"/>
      <c r="AP74" s="121"/>
      <c r="AQ74" s="124"/>
      <c r="AR74" s="106"/>
      <c r="AS74" s="127"/>
    </row>
    <row r="75" spans="1:45" ht="18.600000000000001" hidden="1" thickBot="1" x14ac:dyDescent="0.4">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20"/>
        <v>0</v>
      </c>
      <c r="AO75" s="33"/>
      <c r="AP75" s="121"/>
      <c r="AQ75" s="124"/>
      <c r="AR75" s="106"/>
      <c r="AS75" s="127"/>
    </row>
    <row r="76" spans="1:45" ht="18.600000000000001" hidden="1" thickBot="1" x14ac:dyDescent="0.4">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20"/>
        <v>0</v>
      </c>
      <c r="AO76" s="33"/>
      <c r="AP76" s="121"/>
      <c r="AQ76" s="124"/>
      <c r="AR76" s="106"/>
      <c r="AS76" s="127"/>
    </row>
    <row r="77" spans="1:45" ht="18.600000000000001" hidden="1" thickBot="1" x14ac:dyDescent="0.4">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20"/>
        <v>0</v>
      </c>
      <c r="AO77" s="39"/>
      <c r="AP77" s="122"/>
      <c r="AQ77" s="125"/>
      <c r="AR77" s="107"/>
      <c r="AS77" s="128"/>
    </row>
    <row r="78" spans="1:45" ht="19.5" hidden="1" customHeight="1" x14ac:dyDescent="0.35">
      <c r="A78" s="111"/>
      <c r="B78" s="114"/>
      <c r="C78" s="114"/>
      <c r="D78" s="114"/>
      <c r="E78" s="114"/>
      <c r="F78" s="114"/>
      <c r="G78" s="114"/>
      <c r="H78" s="114"/>
      <c r="I78" s="114"/>
      <c r="J78" s="114"/>
      <c r="K78" s="114"/>
      <c r="L78" s="114"/>
      <c r="M78" s="114" t="s">
        <v>5</v>
      </c>
      <c r="N78" s="96"/>
      <c r="O78" s="96"/>
      <c r="P78" s="99"/>
      <c r="Q78" s="102"/>
      <c r="R78" s="105" t="str">
        <f t="shared" ref="R78" si="21">IF(S78&lt;=1600,"BAJO",(IF(AND(S78&gt;1600,S78&lt;=3600),"MODERADO",IF(AND(S78&gt;3600,S78&lt;=4800),"ALTO",IF(AND(S78&gt;4800,S78&lt;=10000),"EXTREMO")))))</f>
        <v>BAJO</v>
      </c>
      <c r="S78" s="108">
        <f t="shared" ref="S78" si="22">(P78*Q78)*10000</f>
        <v>0</v>
      </c>
      <c r="T78" s="117"/>
      <c r="U78" s="36"/>
      <c r="V78" s="31"/>
      <c r="W78" s="31"/>
      <c r="X78" s="31"/>
      <c r="Y78" s="31"/>
      <c r="Z78" s="31"/>
      <c r="AA78" s="31"/>
      <c r="AB78" s="31"/>
      <c r="AC78" s="31"/>
      <c r="AD78" s="31"/>
      <c r="AE78" s="31"/>
      <c r="AF78" s="31"/>
      <c r="AG78" s="31"/>
      <c r="AH78" s="31"/>
      <c r="AI78" s="31"/>
      <c r="AJ78" s="31"/>
      <c r="AK78" s="31"/>
      <c r="AL78" s="31"/>
      <c r="AM78" s="31"/>
      <c r="AN78" s="38">
        <f t="shared" si="20"/>
        <v>0</v>
      </c>
      <c r="AO78" s="35"/>
      <c r="AP78" s="120">
        <f t="shared" ref="AP78" si="23">P78*(1-AN78)*(1-AN79)*(1-AN80)*(1-AN81)*(1-AN82)*(1-AN83)*(1-AN84)*(1-AN85)*(1-AN86)*(1-AN87)*(1-AN88)*(1-AN89)*(1-AN90)*(1-AN91)</f>
        <v>0</v>
      </c>
      <c r="AQ78" s="123">
        <f t="shared" ref="AQ78" si="24">Q78</f>
        <v>0</v>
      </c>
      <c r="AR78" s="105" t="str">
        <f t="shared" ref="AR78" si="25">IF(AS78&lt;=1600,"BAJO",(IF(AND(AS78&gt;1600,AS78&lt;=3600),"MODERADO",IF(AND(AS78&gt;3600,AS78&lt;=4800),"ALTO",IF(AND(AS78&gt;4800,AS78&lt;=10000),"CATASTRÓFICO")))))</f>
        <v>BAJO</v>
      </c>
      <c r="AS78" s="126">
        <f t="shared" ref="AS78" si="26">(AP78*AQ78)*10000</f>
        <v>0</v>
      </c>
    </row>
    <row r="79" spans="1:45" hidden="1" x14ac:dyDescent="0.35">
      <c r="A79" s="112"/>
      <c r="B79" s="115"/>
      <c r="C79" s="115"/>
      <c r="D79" s="115"/>
      <c r="E79" s="115"/>
      <c r="F79" s="115"/>
      <c r="G79" s="115"/>
      <c r="H79" s="115"/>
      <c r="I79" s="115"/>
      <c r="J79" s="115"/>
      <c r="K79" s="115"/>
      <c r="L79" s="115"/>
      <c r="M79" s="115"/>
      <c r="N79" s="97"/>
      <c r="O79" s="97"/>
      <c r="P79" s="100"/>
      <c r="Q79" s="103"/>
      <c r="R79" s="106"/>
      <c r="S79" s="109"/>
      <c r="T79" s="118"/>
      <c r="U79" s="30"/>
      <c r="V79" s="31"/>
      <c r="W79" s="31"/>
      <c r="X79" s="31"/>
      <c r="Y79" s="31"/>
      <c r="Z79" s="31"/>
      <c r="AA79" s="31"/>
      <c r="AB79" s="31"/>
      <c r="AC79" s="31"/>
      <c r="AD79" s="31"/>
      <c r="AE79" s="31"/>
      <c r="AF79" s="31"/>
      <c r="AG79" s="31"/>
      <c r="AH79" s="31"/>
      <c r="AI79" s="31"/>
      <c r="AJ79" s="31"/>
      <c r="AK79" s="31"/>
      <c r="AL79" s="31"/>
      <c r="AM79" s="31"/>
      <c r="AN79" s="32">
        <f t="shared" si="20"/>
        <v>0</v>
      </c>
      <c r="AO79" s="33"/>
      <c r="AP79" s="121"/>
      <c r="AQ79" s="124"/>
      <c r="AR79" s="106"/>
      <c r="AS79" s="127"/>
    </row>
    <row r="80" spans="1:45" hidden="1" x14ac:dyDescent="0.35">
      <c r="A80" s="112"/>
      <c r="B80" s="115"/>
      <c r="C80" s="115"/>
      <c r="D80" s="115"/>
      <c r="E80" s="115"/>
      <c r="F80" s="115"/>
      <c r="G80" s="115"/>
      <c r="H80" s="115"/>
      <c r="I80" s="115"/>
      <c r="J80" s="115"/>
      <c r="K80" s="115"/>
      <c r="L80" s="115"/>
      <c r="M80" s="115"/>
      <c r="N80" s="97"/>
      <c r="O80" s="97"/>
      <c r="P80" s="100"/>
      <c r="Q80" s="103"/>
      <c r="R80" s="106"/>
      <c r="S80" s="109"/>
      <c r="T80" s="118"/>
      <c r="U80" s="34"/>
      <c r="V80" s="31"/>
      <c r="W80" s="31"/>
      <c r="X80" s="31"/>
      <c r="Y80" s="31"/>
      <c r="Z80" s="31"/>
      <c r="AA80" s="31"/>
      <c r="AB80" s="31"/>
      <c r="AC80" s="31"/>
      <c r="AD80" s="31"/>
      <c r="AE80" s="31"/>
      <c r="AF80" s="31"/>
      <c r="AG80" s="31"/>
      <c r="AH80" s="31"/>
      <c r="AI80" s="31"/>
      <c r="AJ80" s="31"/>
      <c r="AK80" s="31"/>
      <c r="AL80" s="31"/>
      <c r="AM80" s="31"/>
      <c r="AN80" s="32">
        <f t="shared" si="20"/>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3"/>
      <c r="R81" s="106"/>
      <c r="S81" s="109"/>
      <c r="T81" s="118"/>
      <c r="U81" s="34"/>
      <c r="V81" s="31"/>
      <c r="W81" s="31"/>
      <c r="X81" s="31"/>
      <c r="Y81" s="31"/>
      <c r="Z81" s="31"/>
      <c r="AA81" s="31"/>
      <c r="AB81" s="31"/>
      <c r="AC81" s="31"/>
      <c r="AD81" s="31"/>
      <c r="AE81" s="31"/>
      <c r="AF81" s="31"/>
      <c r="AG81" s="31"/>
      <c r="AH81" s="31"/>
      <c r="AI81" s="31"/>
      <c r="AJ81" s="31"/>
      <c r="AK81" s="31"/>
      <c r="AL81" s="31"/>
      <c r="AM81" s="31"/>
      <c r="AN81" s="32">
        <f t="shared" si="20"/>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3"/>
      <c r="R82" s="106"/>
      <c r="S82" s="109"/>
      <c r="T82" s="118"/>
      <c r="U82" s="30"/>
      <c r="V82" s="31"/>
      <c r="W82" s="31"/>
      <c r="X82" s="31"/>
      <c r="Y82" s="31"/>
      <c r="Z82" s="31"/>
      <c r="AA82" s="31"/>
      <c r="AB82" s="31"/>
      <c r="AC82" s="31"/>
      <c r="AD82" s="31"/>
      <c r="AE82" s="31"/>
      <c r="AF82" s="31"/>
      <c r="AG82" s="31"/>
      <c r="AH82" s="31"/>
      <c r="AI82" s="31"/>
      <c r="AJ82" s="31"/>
      <c r="AK82" s="31"/>
      <c r="AL82" s="31"/>
      <c r="AM82" s="31"/>
      <c r="AN82" s="32">
        <f t="shared" si="20"/>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3"/>
      <c r="R83" s="106"/>
      <c r="S83" s="109"/>
      <c r="T83" s="118"/>
      <c r="U83" s="30"/>
      <c r="V83" s="31"/>
      <c r="W83" s="31"/>
      <c r="X83" s="31"/>
      <c r="Y83" s="31"/>
      <c r="Z83" s="31"/>
      <c r="AA83" s="31"/>
      <c r="AB83" s="31"/>
      <c r="AC83" s="31"/>
      <c r="AD83" s="31"/>
      <c r="AE83" s="31"/>
      <c r="AF83" s="31"/>
      <c r="AG83" s="31"/>
      <c r="AH83" s="31"/>
      <c r="AI83" s="31"/>
      <c r="AJ83" s="31"/>
      <c r="AK83" s="31"/>
      <c r="AL83" s="31"/>
      <c r="AM83" s="31"/>
      <c r="AN83" s="32">
        <f t="shared" si="20"/>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20"/>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20"/>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0"/>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0"/>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0"/>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0"/>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20"/>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20"/>
        <v>0</v>
      </c>
      <c r="AO91" s="39"/>
      <c r="AP91" s="122"/>
      <c r="AQ91" s="125"/>
      <c r="AR91" s="107"/>
      <c r="AS91" s="128"/>
    </row>
    <row r="92" spans="1:45" ht="19.5" hidden="1" customHeight="1" x14ac:dyDescent="0.35">
      <c r="A92" s="111"/>
      <c r="B92" s="114"/>
      <c r="C92" s="114"/>
      <c r="D92" s="114"/>
      <c r="E92" s="114"/>
      <c r="F92" s="114"/>
      <c r="G92" s="114"/>
      <c r="H92" s="114"/>
      <c r="I92" s="114"/>
      <c r="J92" s="114"/>
      <c r="K92" s="114"/>
      <c r="L92" s="114"/>
      <c r="M92" s="114" t="s">
        <v>5</v>
      </c>
      <c r="N92" s="96"/>
      <c r="O92" s="96"/>
      <c r="P92" s="99"/>
      <c r="Q92" s="102"/>
      <c r="R92" s="105" t="str">
        <f t="shared" ref="R92" si="27">IF(S92&lt;=1600,"BAJO",(IF(AND(S92&gt;1600,S92&lt;=3600),"MODERADO",IF(AND(S92&gt;3600,S92&lt;=4800),"ALTO",IF(AND(S92&gt;4800,S92&lt;=10000),"EXTREMO")))))</f>
        <v>BAJO</v>
      </c>
      <c r="S92" s="108">
        <f t="shared" ref="S92" si="28">(P92*Q92)*10000</f>
        <v>0</v>
      </c>
      <c r="T92" s="117"/>
      <c r="U92" s="36"/>
      <c r="V92" s="31"/>
      <c r="W92" s="31"/>
      <c r="X92" s="31"/>
      <c r="Y92" s="31"/>
      <c r="Z92" s="31"/>
      <c r="AA92" s="31"/>
      <c r="AB92" s="31"/>
      <c r="AC92" s="31"/>
      <c r="AD92" s="31"/>
      <c r="AE92" s="31"/>
      <c r="AF92" s="31"/>
      <c r="AG92" s="31"/>
      <c r="AH92" s="31"/>
      <c r="AI92" s="31"/>
      <c r="AJ92" s="31"/>
      <c r="AK92" s="31"/>
      <c r="AL92" s="31"/>
      <c r="AM92" s="31"/>
      <c r="AN92" s="38">
        <f t="shared" si="20"/>
        <v>0</v>
      </c>
      <c r="AO92" s="35"/>
      <c r="AP92" s="120">
        <f t="shared" ref="AP92" si="29">P92*(1-AN92)*(1-AN93)*(1-AN94)*(1-AN95)*(1-AN96)*(1-AN97)*(1-AN98)*(1-AN99)*(1-AN100)*(1-AN101)*(1-AN102)*(1-AN103)*(1-AN104)*(1-AN105)</f>
        <v>0</v>
      </c>
      <c r="AQ92" s="123">
        <f t="shared" ref="AQ92" si="30">Q92</f>
        <v>0</v>
      </c>
      <c r="AR92" s="105" t="str">
        <f t="shared" ref="AR92" si="31">IF(AS92&lt;=1600,"BAJO",(IF(AND(AS92&gt;1600,AS92&lt;=3600),"MODERADO",IF(AND(AS92&gt;3600,AS92&lt;=4800),"ALTO",IF(AND(AS92&gt;4800,AS92&lt;=10000),"CATASTRÓFICO")))))</f>
        <v>BAJO</v>
      </c>
      <c r="AS92" s="126">
        <f t="shared" ref="AS92" si="32">(AP92*AQ92)*10000</f>
        <v>0</v>
      </c>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30"/>
      <c r="V93" s="31"/>
      <c r="W93" s="31"/>
      <c r="X93" s="31"/>
      <c r="Y93" s="31"/>
      <c r="Z93" s="31"/>
      <c r="AA93" s="31"/>
      <c r="AB93" s="31"/>
      <c r="AC93" s="31"/>
      <c r="AD93" s="31"/>
      <c r="AE93" s="31"/>
      <c r="AF93" s="31"/>
      <c r="AG93" s="31"/>
      <c r="AH93" s="31"/>
      <c r="AI93" s="31"/>
      <c r="AJ93" s="31"/>
      <c r="AK93" s="31"/>
      <c r="AL93" s="31"/>
      <c r="AM93" s="31"/>
      <c r="AN93" s="32">
        <f t="shared" si="20"/>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4"/>
      <c r="V94" s="31"/>
      <c r="W94" s="31"/>
      <c r="X94" s="31"/>
      <c r="Y94" s="31"/>
      <c r="Z94" s="31"/>
      <c r="AA94" s="31"/>
      <c r="AB94" s="31"/>
      <c r="AC94" s="31"/>
      <c r="AD94" s="31"/>
      <c r="AE94" s="31"/>
      <c r="AF94" s="31"/>
      <c r="AG94" s="31"/>
      <c r="AH94" s="31"/>
      <c r="AI94" s="31"/>
      <c r="AJ94" s="31"/>
      <c r="AK94" s="31"/>
      <c r="AL94" s="31"/>
      <c r="AM94" s="31"/>
      <c r="AN94" s="32">
        <f t="shared" si="20"/>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4"/>
      <c r="V95" s="31"/>
      <c r="W95" s="31"/>
      <c r="X95" s="31"/>
      <c r="Y95" s="31"/>
      <c r="Z95" s="31"/>
      <c r="AA95" s="31"/>
      <c r="AB95" s="31"/>
      <c r="AC95" s="31"/>
      <c r="AD95" s="31"/>
      <c r="AE95" s="31"/>
      <c r="AF95" s="31"/>
      <c r="AG95" s="31"/>
      <c r="AH95" s="31"/>
      <c r="AI95" s="31"/>
      <c r="AJ95" s="31"/>
      <c r="AK95" s="31"/>
      <c r="AL95" s="31"/>
      <c r="AM95" s="31"/>
      <c r="AN95" s="32">
        <f t="shared" si="20"/>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0"/>
      <c r="V96" s="31"/>
      <c r="W96" s="31"/>
      <c r="X96" s="31"/>
      <c r="Y96" s="31"/>
      <c r="Z96" s="31"/>
      <c r="AA96" s="31"/>
      <c r="AB96" s="31"/>
      <c r="AC96" s="31"/>
      <c r="AD96" s="31"/>
      <c r="AE96" s="31"/>
      <c r="AF96" s="31"/>
      <c r="AG96" s="31"/>
      <c r="AH96" s="31"/>
      <c r="AI96" s="31"/>
      <c r="AJ96" s="31"/>
      <c r="AK96" s="31"/>
      <c r="AL96" s="31"/>
      <c r="AM96" s="31"/>
      <c r="AN96" s="32">
        <f t="shared" si="20"/>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20"/>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20"/>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20"/>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20"/>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0"/>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0"/>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0"/>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0"/>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0"/>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t="s">
        <v>5</v>
      </c>
      <c r="N106" s="96"/>
      <c r="O106" s="96"/>
      <c r="P106" s="99"/>
      <c r="Q106" s="102"/>
      <c r="R106" s="105" t="str">
        <f t="shared" ref="R106" si="33">IF(S106&lt;=1600,"BAJO",(IF(AND(S106&gt;1600,S106&lt;=3600),"MODERADO",IF(AND(S106&gt;3600,S106&lt;=4800),"ALTO",IF(AND(S106&gt;4800,S106&lt;=10000),"EXTREMO")))))</f>
        <v>BAJO</v>
      </c>
      <c r="S106" s="108">
        <f t="shared" ref="S106" si="34">(P106*Q106)*10000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20"/>
        <v>0</v>
      </c>
      <c r="AO106" s="35"/>
      <c r="AP106" s="120">
        <f t="shared" ref="AP106" si="35">P106*(1-AN106)*(1-AN107)*(1-AN108)*(1-AN109)*(1-AN110)*(1-AN111)*(1-AN112)*(1-AN113)*(1-AN114)*(1-AN115)*(1-AN116)*(1-AN117)*(1-AN118)*(1-AN119)</f>
        <v>0</v>
      </c>
      <c r="AQ106" s="123">
        <f t="shared" ref="AQ106" si="36">Q106</f>
        <v>0</v>
      </c>
      <c r="AR106" s="105" t="str">
        <f t="shared" ref="AR106" si="37">IF(AS106&lt;=1600,"BAJO",(IF(AND(AS106&gt;1600,AS106&lt;=3600),"MODERADO",IF(AND(AS106&gt;3600,AS106&lt;=4800),"ALTO",IF(AND(AS106&gt;4800,AS106&lt;=10000),"CATASTRÓFICO")))))</f>
        <v>BAJO</v>
      </c>
      <c r="AS106" s="126">
        <f t="shared" ref="AS106" si="38">(AP106*AQ106)*10000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20"/>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0"/>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20"/>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0"/>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0"/>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0"/>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0"/>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0"/>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0"/>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0"/>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0"/>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0"/>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0"/>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t="s">
        <v>5</v>
      </c>
      <c r="N120" s="96"/>
      <c r="O120" s="96"/>
      <c r="P120" s="99"/>
      <c r="Q120" s="102"/>
      <c r="R120" s="105" t="str">
        <f t="shared" ref="R120" si="39">IF(S120&lt;=1600,"BAJO",(IF(AND(S120&gt;1600,S120&lt;=3600),"MODERADO",IF(AND(S120&gt;3600,S120&lt;=4800),"ALTO",IF(AND(S120&gt;4800,S120&lt;=10000),"EXTREMO")))))</f>
        <v>BAJO</v>
      </c>
      <c r="S120" s="108">
        <f t="shared" ref="S120" si="40">(P120*Q120)*10000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20"/>
        <v>0</v>
      </c>
      <c r="AO120" s="35"/>
      <c r="AP120" s="120">
        <f t="shared" ref="AP120" si="41">P120*(1-AN120)*(1-AN121)*(1-AN122)*(1-AN123)*(1-AN124)*(1-AN125)*(1-AN126)*(1-AN127)*(1-AN128)*(1-AN129)*(1-AN130)*(1-AN131)*(1-AN132)*(1-AN133)</f>
        <v>0</v>
      </c>
      <c r="AQ120" s="123">
        <f t="shared" ref="AQ120" si="42">Q120</f>
        <v>0</v>
      </c>
      <c r="AR120" s="105" t="str">
        <f t="shared" ref="AR120" si="43">IF(AS120&lt;=1600,"BAJO",(IF(AND(AS120&gt;1600,AS120&lt;=3600),"MODERADO",IF(AND(AS120&gt;3600,AS120&lt;=4800),"ALTO",IF(AND(AS120&gt;4800,AS120&lt;=10000),"CATASTRÓFICO")))))</f>
        <v>BAJO</v>
      </c>
      <c r="AS120" s="126">
        <f t="shared" ref="AS120" si="44">(AP120*AQ120)*10000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20"/>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0"/>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20"/>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0"/>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0"/>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0"/>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0"/>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0"/>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0"/>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0"/>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0"/>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20"/>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20"/>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t="s">
        <v>5</v>
      </c>
      <c r="N134" s="96"/>
      <c r="O134" s="96"/>
      <c r="P134" s="99"/>
      <c r="Q134" s="102"/>
      <c r="R134" s="105" t="str">
        <f t="shared" ref="R134" si="45">IF(S134&lt;=1600,"BAJO",(IF(AND(S134&gt;1600,S134&lt;=3600),"MODERADO",IF(AND(S134&gt;3600,S134&lt;=4800),"ALTO",IF(AND(S134&gt;4800,S134&lt;=10000),"EXTREMO")))))</f>
        <v>BAJO</v>
      </c>
      <c r="S134" s="108">
        <f t="shared" ref="S134" si="46">(P134*Q134)*10000</f>
        <v>0</v>
      </c>
      <c r="T134" s="117"/>
      <c r="U134" s="36"/>
      <c r="V134" s="31"/>
      <c r="W134" s="31"/>
      <c r="X134" s="31"/>
      <c r="Y134" s="31"/>
      <c r="Z134" s="31"/>
      <c r="AA134" s="31"/>
      <c r="AB134" s="31"/>
      <c r="AC134" s="31"/>
      <c r="AD134" s="31"/>
      <c r="AE134" s="31"/>
      <c r="AF134" s="31"/>
      <c r="AG134" s="31"/>
      <c r="AH134" s="31"/>
      <c r="AI134" s="31"/>
      <c r="AJ134" s="31"/>
      <c r="AK134" s="31"/>
      <c r="AL134" s="31"/>
      <c r="AM134" s="31"/>
      <c r="AN134" s="38">
        <f t="shared" si="20"/>
        <v>0</v>
      </c>
      <c r="AO134" s="35"/>
      <c r="AP134" s="120">
        <f t="shared" ref="AP134" si="47">P134*(1-AN134)*(1-AN135)*(1-AN136)*(1-AN137)*(1-AN138)*(1-AN139)*(1-AN140)*(1-AN141)*(1-AN142)*(1-AN143)*(1-AN144)*(1-AN145)*(1-AN146)*(1-AN147)</f>
        <v>0</v>
      </c>
      <c r="AQ134" s="123">
        <f t="shared" ref="AQ134" si="48">Q134</f>
        <v>0</v>
      </c>
      <c r="AR134" s="105" t="str">
        <f t="shared" ref="AR134" si="49">IF(AS134&lt;=1600,"BAJO",(IF(AND(AS134&gt;1600,AS134&lt;=3600),"MODERADO",IF(AND(AS134&gt;3600,AS134&lt;=4800),"ALTO",IF(AND(AS134&gt;4800,AS134&lt;=10000),"CATASTRÓFICO")))))</f>
        <v>BAJO</v>
      </c>
      <c r="AS134" s="126">
        <f t="shared" ref="AS134" si="50">(AP134*AQ134)*10000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c r="V135" s="31"/>
      <c r="W135" s="31"/>
      <c r="X135" s="31"/>
      <c r="Y135" s="31"/>
      <c r="Z135" s="31"/>
      <c r="AA135" s="31"/>
      <c r="AB135" s="31"/>
      <c r="AC135" s="31"/>
      <c r="AD135" s="31"/>
      <c r="AE135" s="31"/>
      <c r="AF135" s="31"/>
      <c r="AG135" s="31"/>
      <c r="AH135" s="31"/>
      <c r="AI135" s="31"/>
      <c r="AJ135" s="31"/>
      <c r="AK135" s="31"/>
      <c r="AL135" s="31"/>
      <c r="AM135" s="31"/>
      <c r="AN135" s="32">
        <f t="shared" si="20"/>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c r="V136" s="31"/>
      <c r="W136" s="31"/>
      <c r="X136" s="31"/>
      <c r="Y136" s="31"/>
      <c r="Z136" s="31"/>
      <c r="AA136" s="31"/>
      <c r="AB136" s="31"/>
      <c r="AC136" s="31"/>
      <c r="AD136" s="31"/>
      <c r="AE136" s="31"/>
      <c r="AF136" s="31"/>
      <c r="AG136" s="31"/>
      <c r="AH136" s="31"/>
      <c r="AI136" s="31"/>
      <c r="AJ136" s="31"/>
      <c r="AK136" s="31"/>
      <c r="AL136" s="31"/>
      <c r="AM136" s="31"/>
      <c r="AN136" s="32">
        <f t="shared" si="20"/>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ref="AN137:AN200" si="51">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c r="V138" s="31"/>
      <c r="W138" s="31"/>
      <c r="X138" s="31"/>
      <c r="Y138" s="31"/>
      <c r="Z138" s="31"/>
      <c r="AA138" s="31"/>
      <c r="AB138" s="31"/>
      <c r="AC138" s="31"/>
      <c r="AD138" s="31"/>
      <c r="AE138" s="31"/>
      <c r="AF138" s="31"/>
      <c r="AG138" s="31"/>
      <c r="AH138" s="31"/>
      <c r="AI138" s="31"/>
      <c r="AJ138" s="31"/>
      <c r="AK138" s="31"/>
      <c r="AL138" s="31"/>
      <c r="AM138" s="31"/>
      <c r="AN138" s="32">
        <f t="shared" si="51"/>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1"/>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1"/>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1"/>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1"/>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1"/>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1"/>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1"/>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1"/>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51"/>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t="s">
        <v>5</v>
      </c>
      <c r="N148" s="96"/>
      <c r="O148" s="96"/>
      <c r="P148" s="99"/>
      <c r="Q148" s="102"/>
      <c r="R148" s="105" t="str">
        <f t="shared" ref="R148" si="52">IF(S148&lt;=1600,"BAJO",(IF(AND(S148&gt;1600,S148&lt;=3600),"MODERADO",IF(AND(S148&gt;3600,S148&lt;=4800),"ALTO",IF(AND(S148&gt;4800,S148&lt;=10000),"EXTREMO")))))</f>
        <v>BAJO</v>
      </c>
      <c r="S148" s="108">
        <f t="shared" ref="S148" si="53">(P148*Q148)*10000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51"/>
        <v>0</v>
      </c>
      <c r="AO148" s="35"/>
      <c r="AP148" s="120">
        <f t="shared" ref="AP148" si="54">P148*(1-AN148)*(1-AN149)*(1-AN150)*(1-AN151)*(1-AN152)*(1-AN153)*(1-AN154)*(1-AN155)*(1-AN156)*(1-AN157)*(1-AN158)*(1-AN159)*(1-AN160)*(1-AN161)</f>
        <v>0</v>
      </c>
      <c r="AQ148" s="123">
        <f t="shared" ref="AQ148" si="55">Q148</f>
        <v>0</v>
      </c>
      <c r="AR148" s="105" t="str">
        <f t="shared" ref="AR148" si="56">IF(AS148&lt;=1600,"BAJO",(IF(AND(AS148&gt;1600,AS148&lt;=3600),"MODERADO",IF(AND(AS148&gt;3600,AS148&lt;=4800),"ALTO",IF(AND(AS148&gt;4800,AS148&lt;=10000),"CATASTRÓFICO")))))</f>
        <v>BAJO</v>
      </c>
      <c r="AS148" s="126">
        <f t="shared" ref="AS148" si="57">(AP148*AQ148)*10000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51"/>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1"/>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1"/>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1"/>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1"/>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1"/>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1"/>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1"/>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1"/>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1"/>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1"/>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1"/>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51"/>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t="s">
        <v>5</v>
      </c>
      <c r="N162" s="96"/>
      <c r="O162" s="96"/>
      <c r="P162" s="99"/>
      <c r="Q162" s="102"/>
      <c r="R162" s="105" t="str">
        <f t="shared" ref="R162:R204" si="58">IF(S162&lt;=1600,"BAJO",(IF(AND(S162&gt;1600,S162&lt;=3600),"MODERADO",IF(AND(S162&gt;3600,S162&lt;=4800),"ALTO",IF(AND(S162&gt;4800,S162&lt;=10000),"EXTREMO")))))</f>
        <v>BAJO</v>
      </c>
      <c r="S162" s="108">
        <f t="shared" ref="S162" si="59">(P162*Q162)*10000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51"/>
        <v>0</v>
      </c>
      <c r="AO162" s="35"/>
      <c r="AP162" s="120">
        <f t="shared" ref="AP162" si="60">P162*(1-AN162)*(1-AN163)*(1-AN164)*(1-AN165)*(1-AN166)*(1-AN167)*(1-AN168)*(1-AN169)*(1-AN170)*(1-AN171)*(1-AN172)*(1-AN173)*(1-AN174)*(1-AN175)</f>
        <v>0</v>
      </c>
      <c r="AQ162" s="123">
        <f t="shared" ref="AQ162" si="61">Q162</f>
        <v>0</v>
      </c>
      <c r="AR162" s="105" t="str">
        <f t="shared" ref="AR162" si="62">IF(AS162&lt;=1600,"BAJO",(IF(AND(AS162&gt;1600,AS162&lt;=3600),"MODERADO",IF(AND(AS162&gt;3600,AS162&lt;=4800),"ALTO",IF(AND(AS162&gt;4800,AS162&lt;=10000),"CATASTRÓFICO")))))</f>
        <v>BAJO</v>
      </c>
      <c r="AS162" s="126">
        <f t="shared" ref="AS162" si="63">(AP162*AQ162)*10000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51"/>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1"/>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1"/>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1"/>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1"/>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1"/>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1"/>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1"/>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1"/>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1"/>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1"/>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1"/>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51"/>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t="s">
        <v>5</v>
      </c>
      <c r="N176" s="96"/>
      <c r="O176" s="96"/>
      <c r="P176" s="99"/>
      <c r="Q176" s="102"/>
      <c r="R176" s="105" t="str">
        <f t="shared" si="58"/>
        <v>BAJO</v>
      </c>
      <c r="S176" s="108">
        <f t="shared" ref="S176" si="64">(P176*Q176)*10000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51"/>
        <v>0</v>
      </c>
      <c r="AO176" s="35"/>
      <c r="AP176" s="120">
        <f t="shared" ref="AP176" si="65">P176*(1-AN176)*(1-AN177)*(1-AN178)*(1-AN179)*(1-AN180)*(1-AN181)*(1-AN182)*(1-AN183)*(1-AN184)*(1-AN185)*(1-AN186)*(1-AN187)*(1-AN188)*(1-AN189)</f>
        <v>0</v>
      </c>
      <c r="AQ176" s="123">
        <f t="shared" ref="AQ176" si="66">Q176</f>
        <v>0</v>
      </c>
      <c r="AR176" s="105" t="str">
        <f t="shared" ref="AR176" si="67">IF(AS176&lt;=1600,"BAJO",(IF(AND(AS176&gt;1600,AS176&lt;=3600),"MODERADO",IF(AND(AS176&gt;3600,AS176&lt;=4800),"ALTO",IF(AND(AS176&gt;4800,AS176&lt;=10000),"CATASTRÓFICO")))))</f>
        <v>BAJO</v>
      </c>
      <c r="AS176" s="126">
        <f t="shared" ref="AS176" si="68">(AP176*AQ176)*10000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51"/>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1"/>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1"/>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1"/>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1"/>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1"/>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1"/>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1"/>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1"/>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1"/>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1"/>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1"/>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51"/>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t="s">
        <v>5</v>
      </c>
      <c r="N190" s="96"/>
      <c r="O190" s="96"/>
      <c r="P190" s="99"/>
      <c r="Q190" s="102"/>
      <c r="R190" s="105" t="str">
        <f t="shared" si="58"/>
        <v>BAJO</v>
      </c>
      <c r="S190" s="108">
        <f t="shared" ref="S190" si="69">(P190*Q190)*10000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51"/>
        <v>0</v>
      </c>
      <c r="AO190" s="35"/>
      <c r="AP190" s="120">
        <f t="shared" ref="AP190" si="70">P190*(1-AN190)*(1-AN191)*(1-AN192)*(1-AN193)*(1-AN194)*(1-AN195)*(1-AN196)*(1-AN197)*(1-AN198)*(1-AN199)*(1-AN200)*(1-AN201)*(1-AN202)*(1-AN203)</f>
        <v>0</v>
      </c>
      <c r="AQ190" s="123">
        <f t="shared" ref="AQ190" si="71">Q190</f>
        <v>0</v>
      </c>
      <c r="AR190" s="105" t="str">
        <f t="shared" ref="AR190" si="72">IF(AS190&lt;=1600,"BAJO",(IF(AND(AS190&gt;1600,AS190&lt;=3600),"MODERADO",IF(AND(AS190&gt;3600,AS190&lt;=4800),"ALTO",IF(AND(AS190&gt;4800,AS190&lt;=10000),"CATASTRÓFICO")))))</f>
        <v>BAJO</v>
      </c>
      <c r="AS190" s="126">
        <f t="shared" ref="AS190" si="73">(AP190*AQ190)*10000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51"/>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1"/>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1"/>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1"/>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1"/>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1"/>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1"/>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1"/>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1"/>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1"/>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4">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4"/>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4"/>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t="s">
        <v>5</v>
      </c>
      <c r="N204" s="96"/>
      <c r="O204" s="96"/>
      <c r="P204" s="99"/>
      <c r="Q204" s="102"/>
      <c r="R204" s="105" t="str">
        <f t="shared" si="58"/>
        <v>BAJO</v>
      </c>
      <c r="S204" s="108">
        <f t="shared" ref="S204" si="75">(P204*Q204)*10000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4"/>
        <v>0</v>
      </c>
      <c r="AO204" s="35"/>
      <c r="AP204" s="120">
        <f t="shared" ref="AP204" si="76">P204*(1-AN204)*(1-AN205)*(1-AN206)*(1-AN207)*(1-AN208)*(1-AN209)*(1-AN210)*(1-AN211)*(1-AN212)*(1-AN213)*(1-AN214)*(1-AN215)*(1-AN216)*(1-AN217)</f>
        <v>0</v>
      </c>
      <c r="AQ204" s="123">
        <f t="shared" ref="AQ204" si="77">Q204</f>
        <v>0</v>
      </c>
      <c r="AR204" s="105" t="str">
        <f t="shared" ref="AR204" si="78">IF(AS204&lt;=1600,"BAJO",(IF(AND(AS204&gt;1600,AS204&lt;=3600),"MODERADO",IF(AND(AS204&gt;3600,AS204&lt;=4800),"ALTO",IF(AND(AS204&gt;4800,AS204&lt;=10000),"CATASTRÓFICO")))))</f>
        <v>BAJO</v>
      </c>
      <c r="AS204" s="126">
        <f t="shared" ref="AS204" si="79">(AP204*AQ204)*10000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4"/>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4"/>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4"/>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4"/>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4"/>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4"/>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4"/>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4"/>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4"/>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4"/>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4"/>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4"/>
        <v>0</v>
      </c>
      <c r="AO216" s="33"/>
      <c r="AP216" s="121"/>
      <c r="AQ216" s="124"/>
      <c r="AR216" s="106"/>
      <c r="AS216" s="127"/>
    </row>
    <row r="217" spans="1:45" ht="3.75" customHeight="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4"/>
        <v>0</v>
      </c>
      <c r="AO217" s="39"/>
      <c r="AP217" s="122"/>
      <c r="AQ217" s="125"/>
      <c r="AR217" s="107"/>
      <c r="AS217" s="128"/>
    </row>
  </sheetData>
  <mergeCells count="370">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04:N217"/>
    <mergeCell ref="O204:O217"/>
    <mergeCell ref="P204:P217"/>
    <mergeCell ref="Q204:Q217"/>
    <mergeCell ref="R204:R217"/>
    <mergeCell ref="S204:S217"/>
    <mergeCell ref="K204:K217"/>
    <mergeCell ref="L204:L217"/>
    <mergeCell ref="A204:A217"/>
    <mergeCell ref="B204:B217"/>
    <mergeCell ref="C204:D217"/>
    <mergeCell ref="E204:E217"/>
    <mergeCell ref="F204:F217"/>
    <mergeCell ref="G204:G217"/>
    <mergeCell ref="H204:H217"/>
    <mergeCell ref="I204:I217"/>
    <mergeCell ref="J204:J217"/>
  </mergeCells>
  <conditionalFormatting sqref="R8 R22 R36 R50 R64 R78 R92 R106 R120 R134 R148 R162 R176 R190 R204">
    <cfRule type="containsText" dxfId="181" priority="10" operator="containsText" text="BAJO">
      <formula>NOT(ISERROR(SEARCH("BAJO",R8)))</formula>
    </cfRule>
    <cfRule type="containsText" dxfId="180" priority="11" operator="containsText" text="MODERADO">
      <formula>NOT(ISERROR(SEARCH("MODERADO",R8)))</formula>
    </cfRule>
    <cfRule type="containsText" dxfId="179" priority="12" operator="containsText" text="ALTO">
      <formula>NOT(ISERROR(SEARCH("ALTO",R8)))</formula>
    </cfRule>
    <cfRule type="containsText" dxfId="178" priority="13" operator="containsText" text="EXTREMO">
      <formula>NOT(ISERROR(SEARCH("EXTREMO",R8)))</formula>
    </cfRule>
  </conditionalFormatting>
  <conditionalFormatting sqref="AR8 AR22 AR36 AR50 AR64 AR78 AR92 AR106 AR120 AR134 AR148 AR162 AR176 AR190 AR204">
    <cfRule type="containsText" dxfId="177" priority="1" operator="containsText" text="BAJO">
      <formula>NOT(ISERROR(SEARCH("BAJO",AR8)))</formula>
    </cfRule>
    <cfRule type="containsText" dxfId="176" priority="2" operator="containsText" text="MODERADO">
      <formula>NOT(ISERROR(SEARCH("MODERADO",AR8)))</formula>
    </cfRule>
    <cfRule type="containsText" dxfId="175" priority="3" operator="containsText" text="ALTO">
      <formula>NOT(ISERROR(SEARCH("ALTO",AR8)))</formula>
    </cfRule>
    <cfRule type="containsText" dxfId="174" priority="4" operator="containsText" text="CATASTRÓFICO">
      <formula>NOT(ISERROR(SEARCH("CATASTRÓFICO",AR8)))</formula>
    </cfRule>
  </conditionalFormatting>
  <conditionalFormatting sqref="AS8:AS217">
    <cfRule type="cellIs" dxfId="173" priority="5" operator="between">
      <formula>1</formula>
      <formula>2</formula>
    </cfRule>
    <cfRule type="cellIs" dxfId="172" priority="6" operator="between">
      <formula>3</formula>
      <formula>4</formula>
    </cfRule>
    <cfRule type="cellIs" dxfId="171" priority="7" operator="between">
      <formula>5</formula>
      <formula>9</formula>
    </cfRule>
    <cfRule type="cellIs" dxfId="170" priority="8" operator="between">
      <formula>10</formula>
      <formula>16</formula>
    </cfRule>
    <cfRule type="cellIs" dxfId="169"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6926FE0-AF63-4EEF-82CA-6F8679C0D748}">
          <x14:formula1>
            <xm:f>'Listas desplegables '!$C$14:$C$18</xm:f>
          </x14:formula1>
          <xm:sqref>M8:M217</xm:sqref>
        </x14:dataValidation>
        <x14:dataValidation type="list" allowBlank="1" showInputMessage="1" showErrorMessage="1" xr:uid="{C29819F1-B220-4BA2-99F8-B66AF9306424}">
          <x14:formula1>
            <xm:f>'Listas desplegables '!$H$13:$H$17</xm:f>
          </x14:formula1>
          <xm:sqref>Q8:Q217</xm:sqref>
        </x14:dataValidation>
        <x14:dataValidation type="list" allowBlank="1" showInputMessage="1" showErrorMessage="1" xr:uid="{9A844BFC-2452-4EF3-A7FA-D8350A327D84}">
          <x14:formula1>
            <xm:f>'Listas desplegables '!$G$13:$G$17</xm:f>
          </x14:formula1>
          <xm:sqref>P8:P217</xm:sqref>
        </x14:dataValidation>
        <x14:dataValidation type="list" allowBlank="1" showInputMessage="1" showErrorMessage="1" xr:uid="{10228F8C-9053-460C-8F37-491E4D9E2F5F}">
          <x14:formula1>
            <xm:f>'Listas desplegables '!$C$21:$C$24</xm:f>
          </x14:formula1>
          <xm:sqref>T8:T217</xm:sqref>
        </x14:dataValidation>
        <x14:dataValidation type="list" allowBlank="1" showInputMessage="1" showErrorMessage="1" xr:uid="{AFA2C10B-D4CB-447F-92F4-FE88C9CBE0D0}">
          <x14:formula1>
            <xm:f>'Listas desplegables '!$J$13</xm:f>
          </x14:formula1>
          <xm:sqref>V8:V217 Y8:Y217</xm:sqref>
        </x14:dataValidation>
        <x14:dataValidation type="list" allowBlank="1" showInputMessage="1" showErrorMessage="1" xr:uid="{B72041C5-341F-4F64-93A4-2F76571F1CEF}">
          <x14:formula1>
            <xm:f>'Listas desplegables '!$K$13</xm:f>
          </x14:formula1>
          <xm:sqref>W8:W217 Z8:Z217</xm:sqref>
        </x14:dataValidation>
        <x14:dataValidation type="list" allowBlank="1" showInputMessage="1" showErrorMessage="1" xr:uid="{4E166889-1DD6-48F4-84C2-8E44337198B7}">
          <x14:formula1>
            <xm:f>'Listas desplegables '!$L$13</xm:f>
          </x14:formula1>
          <xm:sqref>X8:X217 AA8:AA217</xm:sqref>
        </x14:dataValidation>
        <x14:dataValidation type="list" allowBlank="1" showInputMessage="1" showErrorMessage="1" xr:uid="{23DAB3B6-D820-4C20-8DBB-4C79D927B86A}">
          <x14:formula1>
            <xm:f>'Listas desplegables '!$M$13</xm:f>
          </x14:formula1>
          <xm:sqref>AB8:AM217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8EEC8-B516-465B-B8C3-A90B5523A92F}">
  <dimension ref="A1:AS217"/>
  <sheetViews>
    <sheetView topLeftCell="A54" zoomScale="60" zoomScaleNormal="60" workbookViewId="0">
      <selection activeCell="A22" sqref="A22:AS35"/>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17.8867187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10.33203125" style="2" customWidth="1"/>
    <col min="15" max="15" width="108"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7" width="7.66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373</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c r="J5" s="139"/>
      <c r="K5" s="139"/>
      <c r="L5" s="139"/>
      <c r="M5" s="139"/>
      <c r="N5" s="139"/>
      <c r="O5" s="140"/>
      <c r="P5" s="135" t="s">
        <v>23</v>
      </c>
      <c r="Q5" s="136"/>
      <c r="R5" s="136"/>
      <c r="S5" s="136"/>
      <c r="T5" s="136"/>
      <c r="U5" s="137"/>
      <c r="V5" s="141" t="s">
        <v>266</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36" x14ac:dyDescent="0.3">
      <c r="A8" s="111" t="s">
        <v>374</v>
      </c>
      <c r="B8" s="114" t="s">
        <v>94</v>
      </c>
      <c r="C8" s="114" t="s">
        <v>375</v>
      </c>
      <c r="D8" s="114"/>
      <c r="E8" s="114" t="s">
        <v>80</v>
      </c>
      <c r="F8" s="114"/>
      <c r="G8" s="114"/>
      <c r="H8" s="114" t="s">
        <v>79</v>
      </c>
      <c r="I8" s="114"/>
      <c r="J8" s="114"/>
      <c r="K8" s="114"/>
      <c r="L8" s="114"/>
      <c r="M8" s="114" t="s">
        <v>5</v>
      </c>
      <c r="N8" s="197" t="s">
        <v>376</v>
      </c>
      <c r="O8" s="200" t="s">
        <v>377</v>
      </c>
      <c r="P8" s="203">
        <v>0.6</v>
      </c>
      <c r="Q8" s="102">
        <v>0.8</v>
      </c>
      <c r="R8" s="105" t="str">
        <f t="shared" ref="R8" si="0">IF(S8&lt;=1600,"BAJO",(IF(AND(S8&gt;1600,S8&lt;=3600),"MODERADO",IF(AND(S8&gt;3600,S8&lt;=4800),"ALTO",IF(AND(S8&gt;4800,S8&lt;=10000),"EXTREMO")))))</f>
        <v>ALTO</v>
      </c>
      <c r="S8" s="108">
        <f>(P8*Q8)*10000</f>
        <v>4800</v>
      </c>
      <c r="T8" s="117" t="s">
        <v>9</v>
      </c>
      <c r="U8" s="48" t="s">
        <v>378</v>
      </c>
      <c r="V8" s="37">
        <v>0.25</v>
      </c>
      <c r="W8" s="37"/>
      <c r="X8" s="37"/>
      <c r="Y8" s="37"/>
      <c r="Z8" s="37"/>
      <c r="AA8" s="37">
        <v>0.1</v>
      </c>
      <c r="AB8" s="37"/>
      <c r="AC8" s="37"/>
      <c r="AD8" s="37"/>
      <c r="AE8" s="37"/>
      <c r="AF8" s="37"/>
      <c r="AG8" s="37"/>
      <c r="AH8" s="37"/>
      <c r="AI8" s="37"/>
      <c r="AJ8" s="37"/>
      <c r="AK8" s="37"/>
      <c r="AL8" s="37"/>
      <c r="AM8" s="37"/>
      <c r="AN8" s="38">
        <f>V8+W8+X8+Y8+Z8+AA8</f>
        <v>0.35</v>
      </c>
      <c r="AO8" s="35"/>
      <c r="AP8" s="120">
        <f>P8*(1-AN8)*(1-AN9)*(1-AN10)*(1-AN11)*(1-AN12)*(1-AN13)*(1-AN14)*(1-AN15)*(1-AN16)*(1-AN17)*(1-AN18)*(1-AN19)*(1-AN20)*(1-AN21)</f>
        <v>2.5062277500000008E-2</v>
      </c>
      <c r="AQ8" s="123">
        <f>Q8</f>
        <v>0.8</v>
      </c>
      <c r="AR8" s="105" t="str">
        <f>IF(AS8&lt;=1600,"BAJO",(IF(AND(AS8&gt;1600,AS8&lt;=3600),"MODERADO",IF(AND(AS8&gt;3600,AS8&lt;=4800),"ALTO",IF(AND(AS8&gt;4800,AS8&lt;10000),"CATASTRÓFICO")))))</f>
        <v>BAJO</v>
      </c>
      <c r="AS8" s="126">
        <f>(AP8*AQ8)*10000</f>
        <v>200.49822000000009</v>
      </c>
    </row>
    <row r="9" spans="1:45" s="1" customFormat="1" x14ac:dyDescent="0.3">
      <c r="A9" s="112"/>
      <c r="B9" s="115"/>
      <c r="C9" s="115"/>
      <c r="D9" s="115"/>
      <c r="E9" s="115"/>
      <c r="F9" s="115"/>
      <c r="G9" s="115"/>
      <c r="H9" s="115"/>
      <c r="I9" s="115"/>
      <c r="J9" s="115"/>
      <c r="K9" s="115"/>
      <c r="L9" s="115"/>
      <c r="M9" s="115"/>
      <c r="N9" s="198"/>
      <c r="O9" s="201"/>
      <c r="P9" s="204"/>
      <c r="Q9" s="103"/>
      <c r="R9" s="106"/>
      <c r="S9" s="109"/>
      <c r="T9" s="118"/>
      <c r="U9" s="49" t="s">
        <v>379</v>
      </c>
      <c r="V9" s="31">
        <v>0.25</v>
      </c>
      <c r="W9" s="31"/>
      <c r="X9" s="31"/>
      <c r="Y9" s="31"/>
      <c r="Z9" s="31"/>
      <c r="AA9" s="31">
        <v>0.1</v>
      </c>
      <c r="AB9" s="31"/>
      <c r="AC9" s="31"/>
      <c r="AD9" s="31"/>
      <c r="AE9" s="31"/>
      <c r="AF9" s="31"/>
      <c r="AG9" s="31"/>
      <c r="AH9" s="31"/>
      <c r="AI9" s="31"/>
      <c r="AJ9" s="31"/>
      <c r="AK9" s="31"/>
      <c r="AL9" s="31"/>
      <c r="AM9" s="31"/>
      <c r="AN9" s="32">
        <f t="shared" ref="AN9:AN72" si="1">V9+W9+X9+Y9+Z9+AA9</f>
        <v>0.35</v>
      </c>
      <c r="AO9" s="33"/>
      <c r="AP9" s="121"/>
      <c r="AQ9" s="124"/>
      <c r="AR9" s="106"/>
      <c r="AS9" s="127"/>
    </row>
    <row r="10" spans="1:45" s="1" customFormat="1" ht="36" x14ac:dyDescent="0.3">
      <c r="A10" s="112"/>
      <c r="B10" s="115"/>
      <c r="C10" s="115"/>
      <c r="D10" s="115"/>
      <c r="E10" s="115"/>
      <c r="F10" s="115"/>
      <c r="G10" s="115"/>
      <c r="H10" s="115"/>
      <c r="I10" s="115"/>
      <c r="J10" s="115"/>
      <c r="K10" s="115"/>
      <c r="L10" s="115"/>
      <c r="M10" s="115"/>
      <c r="N10" s="198"/>
      <c r="O10" s="201"/>
      <c r="P10" s="204"/>
      <c r="Q10" s="103"/>
      <c r="R10" s="106"/>
      <c r="S10" s="109"/>
      <c r="T10" s="118"/>
      <c r="U10" s="34" t="s">
        <v>380</v>
      </c>
      <c r="V10" s="31">
        <v>0.25</v>
      </c>
      <c r="W10" s="31"/>
      <c r="X10" s="31"/>
      <c r="Y10" s="31"/>
      <c r="Z10" s="31"/>
      <c r="AA10" s="31">
        <v>0.1</v>
      </c>
      <c r="AB10" s="31"/>
      <c r="AC10" s="31"/>
      <c r="AD10" s="31"/>
      <c r="AE10" s="31"/>
      <c r="AF10" s="31"/>
      <c r="AG10" s="31"/>
      <c r="AH10" s="31"/>
      <c r="AI10" s="31"/>
      <c r="AJ10" s="31"/>
      <c r="AK10" s="31"/>
      <c r="AL10" s="31"/>
      <c r="AM10" s="31"/>
      <c r="AN10" s="32">
        <f t="shared" si="1"/>
        <v>0.35</v>
      </c>
      <c r="AO10" s="33"/>
      <c r="AP10" s="121"/>
      <c r="AQ10" s="124"/>
      <c r="AR10" s="106"/>
      <c r="AS10" s="127"/>
    </row>
    <row r="11" spans="1:45" s="1" customFormat="1" x14ac:dyDescent="0.3">
      <c r="A11" s="112"/>
      <c r="B11" s="115"/>
      <c r="C11" s="115"/>
      <c r="D11" s="115"/>
      <c r="E11" s="115"/>
      <c r="F11" s="115"/>
      <c r="G11" s="115"/>
      <c r="H11" s="115"/>
      <c r="I11" s="115"/>
      <c r="J11" s="115"/>
      <c r="K11" s="115"/>
      <c r="L11" s="115"/>
      <c r="M11" s="115"/>
      <c r="N11" s="198"/>
      <c r="O11" s="201"/>
      <c r="P11" s="204"/>
      <c r="Q11" s="103"/>
      <c r="R11" s="106"/>
      <c r="S11" s="109"/>
      <c r="T11" s="118"/>
      <c r="U11" s="34" t="s">
        <v>381</v>
      </c>
      <c r="V11" s="31">
        <v>0.25</v>
      </c>
      <c r="W11" s="31"/>
      <c r="X11" s="31"/>
      <c r="Y11" s="31"/>
      <c r="Z11" s="31"/>
      <c r="AA11" s="31">
        <v>0.1</v>
      </c>
      <c r="AB11" s="31"/>
      <c r="AC11" s="31"/>
      <c r="AD11" s="31"/>
      <c r="AE11" s="31"/>
      <c r="AF11" s="31"/>
      <c r="AG11" s="31"/>
      <c r="AH11" s="31"/>
      <c r="AI11" s="31"/>
      <c r="AJ11" s="31"/>
      <c r="AK11" s="31"/>
      <c r="AL11" s="31"/>
      <c r="AM11" s="31"/>
      <c r="AN11" s="32">
        <f t="shared" si="1"/>
        <v>0.35</v>
      </c>
      <c r="AO11" s="33"/>
      <c r="AP11" s="121"/>
      <c r="AQ11" s="124"/>
      <c r="AR11" s="106"/>
      <c r="AS11" s="127"/>
    </row>
    <row r="12" spans="1:45" s="1" customFormat="1" x14ac:dyDescent="0.3">
      <c r="A12" s="112"/>
      <c r="B12" s="115"/>
      <c r="C12" s="115"/>
      <c r="D12" s="115"/>
      <c r="E12" s="115"/>
      <c r="F12" s="115"/>
      <c r="G12" s="115"/>
      <c r="H12" s="115"/>
      <c r="I12" s="115"/>
      <c r="J12" s="115"/>
      <c r="K12" s="115"/>
      <c r="L12" s="115"/>
      <c r="M12" s="115"/>
      <c r="N12" s="198"/>
      <c r="O12" s="201"/>
      <c r="P12" s="204"/>
      <c r="Q12" s="103"/>
      <c r="R12" s="106"/>
      <c r="S12" s="109"/>
      <c r="T12" s="118"/>
      <c r="U12" s="30" t="s">
        <v>382</v>
      </c>
      <c r="V12" s="31"/>
      <c r="W12" s="31">
        <v>0.15</v>
      </c>
      <c r="X12" s="31"/>
      <c r="Y12" s="31"/>
      <c r="Z12" s="31"/>
      <c r="AA12" s="31">
        <v>0.1</v>
      </c>
      <c r="AB12" s="31"/>
      <c r="AC12" s="31"/>
      <c r="AD12" s="31"/>
      <c r="AE12" s="31"/>
      <c r="AF12" s="31"/>
      <c r="AG12" s="31"/>
      <c r="AH12" s="31"/>
      <c r="AI12" s="31"/>
      <c r="AJ12" s="31"/>
      <c r="AK12" s="31"/>
      <c r="AL12" s="31"/>
      <c r="AM12" s="31"/>
      <c r="AN12" s="32">
        <f t="shared" si="1"/>
        <v>0.25</v>
      </c>
      <c r="AO12" s="33"/>
      <c r="AP12" s="121"/>
      <c r="AQ12" s="124"/>
      <c r="AR12" s="106"/>
      <c r="AS12" s="127"/>
    </row>
    <row r="13" spans="1:45" s="1" customFormat="1" x14ac:dyDescent="0.3">
      <c r="A13" s="112"/>
      <c r="B13" s="115"/>
      <c r="C13" s="115"/>
      <c r="D13" s="115"/>
      <c r="E13" s="115"/>
      <c r="F13" s="115"/>
      <c r="G13" s="115"/>
      <c r="H13" s="115"/>
      <c r="I13" s="115"/>
      <c r="J13" s="115"/>
      <c r="K13" s="115"/>
      <c r="L13" s="115"/>
      <c r="M13" s="115"/>
      <c r="N13" s="198"/>
      <c r="O13" s="201"/>
      <c r="P13" s="204"/>
      <c r="Q13" s="103"/>
      <c r="R13" s="106"/>
      <c r="S13" s="109"/>
      <c r="T13" s="118"/>
      <c r="U13" s="30" t="s">
        <v>383</v>
      </c>
      <c r="V13" s="31"/>
      <c r="W13" s="31">
        <v>0.15</v>
      </c>
      <c r="X13" s="31"/>
      <c r="Y13" s="31"/>
      <c r="Z13" s="31"/>
      <c r="AA13" s="31">
        <v>0.1</v>
      </c>
      <c r="AB13" s="31"/>
      <c r="AC13" s="31"/>
      <c r="AD13" s="31"/>
      <c r="AE13" s="31"/>
      <c r="AF13" s="31"/>
      <c r="AG13" s="31"/>
      <c r="AH13" s="31"/>
      <c r="AI13" s="31"/>
      <c r="AJ13" s="31"/>
      <c r="AK13" s="31"/>
      <c r="AL13" s="31"/>
      <c r="AM13" s="31"/>
      <c r="AN13" s="32">
        <f t="shared" si="1"/>
        <v>0.25</v>
      </c>
      <c r="AO13" s="33"/>
      <c r="AP13" s="121"/>
      <c r="AQ13" s="124"/>
      <c r="AR13" s="106"/>
      <c r="AS13" s="127"/>
    </row>
    <row r="14" spans="1:45" s="1" customFormat="1" x14ac:dyDescent="0.3">
      <c r="A14" s="112"/>
      <c r="B14" s="115"/>
      <c r="C14" s="115"/>
      <c r="D14" s="115"/>
      <c r="E14" s="115"/>
      <c r="F14" s="115"/>
      <c r="G14" s="115"/>
      <c r="H14" s="115"/>
      <c r="I14" s="115"/>
      <c r="J14" s="115"/>
      <c r="K14" s="115"/>
      <c r="L14" s="115"/>
      <c r="M14" s="115"/>
      <c r="N14" s="198"/>
      <c r="O14" s="201"/>
      <c r="P14" s="204"/>
      <c r="Q14" s="103"/>
      <c r="R14" s="106"/>
      <c r="S14" s="109"/>
      <c r="T14" s="118"/>
      <c r="U14" s="30" t="s">
        <v>384</v>
      </c>
      <c r="V14" s="31"/>
      <c r="W14" s="31"/>
      <c r="X14" s="31">
        <v>0.1</v>
      </c>
      <c r="Y14" s="31"/>
      <c r="Z14" s="31"/>
      <c r="AA14" s="31">
        <v>0.1</v>
      </c>
      <c r="AB14" s="31"/>
      <c r="AC14" s="31"/>
      <c r="AD14" s="31"/>
      <c r="AE14" s="31"/>
      <c r="AF14" s="31"/>
      <c r="AG14" s="31"/>
      <c r="AH14" s="31"/>
      <c r="AI14" s="31"/>
      <c r="AJ14" s="31"/>
      <c r="AK14" s="31"/>
      <c r="AL14" s="31"/>
      <c r="AM14" s="31"/>
      <c r="AN14" s="32">
        <f t="shared" si="1"/>
        <v>0.2</v>
      </c>
      <c r="AO14" s="33"/>
      <c r="AP14" s="121"/>
      <c r="AQ14" s="124"/>
      <c r="AR14" s="106"/>
      <c r="AS14" s="127"/>
    </row>
    <row r="15" spans="1:45" s="1" customFormat="1" ht="36.75" customHeight="1" x14ac:dyDescent="0.3">
      <c r="A15" s="112"/>
      <c r="B15" s="115"/>
      <c r="C15" s="115"/>
      <c r="D15" s="115"/>
      <c r="E15" s="115"/>
      <c r="F15" s="115"/>
      <c r="G15" s="115"/>
      <c r="H15" s="115"/>
      <c r="I15" s="115"/>
      <c r="J15" s="115"/>
      <c r="K15" s="115"/>
      <c r="L15" s="115"/>
      <c r="M15" s="115"/>
      <c r="N15" s="198"/>
      <c r="O15" s="201"/>
      <c r="P15" s="204"/>
      <c r="Q15" s="103"/>
      <c r="R15" s="106"/>
      <c r="S15" s="109"/>
      <c r="T15" s="118"/>
      <c r="U15" s="30" t="s">
        <v>385</v>
      </c>
      <c r="V15" s="31"/>
      <c r="W15" s="31"/>
      <c r="X15" s="31">
        <v>0.1</v>
      </c>
      <c r="Y15" s="31"/>
      <c r="Z15" s="31"/>
      <c r="AA15" s="31">
        <v>0.1</v>
      </c>
      <c r="AB15" s="31"/>
      <c r="AC15" s="31"/>
      <c r="AD15" s="31"/>
      <c r="AE15" s="31"/>
      <c r="AF15" s="31"/>
      <c r="AG15" s="31"/>
      <c r="AH15" s="31"/>
      <c r="AI15" s="31"/>
      <c r="AJ15" s="31"/>
      <c r="AK15" s="31"/>
      <c r="AL15" s="31"/>
      <c r="AM15" s="31"/>
      <c r="AN15" s="32">
        <f t="shared" si="1"/>
        <v>0.2</v>
      </c>
      <c r="AO15" s="33"/>
      <c r="AP15" s="121"/>
      <c r="AQ15" s="124"/>
      <c r="AR15" s="106"/>
      <c r="AS15" s="127"/>
    </row>
    <row r="16" spans="1:45" s="1" customFormat="1" hidden="1" x14ac:dyDescent="0.3">
      <c r="A16" s="112"/>
      <c r="B16" s="115"/>
      <c r="C16" s="115"/>
      <c r="D16" s="115"/>
      <c r="E16" s="115"/>
      <c r="F16" s="115"/>
      <c r="G16" s="115"/>
      <c r="H16" s="115"/>
      <c r="I16" s="115"/>
      <c r="J16" s="115"/>
      <c r="K16" s="115"/>
      <c r="L16" s="115"/>
      <c r="M16" s="115"/>
      <c r="N16" s="198"/>
      <c r="O16" s="201"/>
      <c r="P16" s="204"/>
      <c r="Q16" s="103"/>
      <c r="R16" s="106"/>
      <c r="S16" s="109"/>
      <c r="T16" s="118"/>
      <c r="U16" s="30"/>
      <c r="V16" s="31">
        <v>0.25</v>
      </c>
      <c r="W16" s="31"/>
      <c r="X16" s="31"/>
      <c r="Y16" s="31"/>
      <c r="Z16" s="31"/>
      <c r="AA16" s="31">
        <v>0.1</v>
      </c>
      <c r="AB16" s="31"/>
      <c r="AC16" s="31"/>
      <c r="AD16" s="31"/>
      <c r="AE16" s="31"/>
      <c r="AF16" s="31"/>
      <c r="AG16" s="31"/>
      <c r="AH16" s="31"/>
      <c r="AI16" s="31"/>
      <c r="AJ16" s="31"/>
      <c r="AK16" s="31"/>
      <c r="AL16" s="31"/>
      <c r="AM16" s="31"/>
      <c r="AN16" s="32">
        <f t="shared" si="1"/>
        <v>0.35</v>
      </c>
      <c r="AO16" s="33"/>
      <c r="AP16" s="121"/>
      <c r="AQ16" s="124"/>
      <c r="AR16" s="106"/>
      <c r="AS16" s="127"/>
    </row>
    <row r="17" spans="1:45" s="1" customFormat="1" ht="19.5" hidden="1" customHeight="1" thickBot="1" x14ac:dyDescent="0.35">
      <c r="A17" s="112"/>
      <c r="B17" s="115"/>
      <c r="C17" s="115"/>
      <c r="D17" s="115"/>
      <c r="E17" s="115"/>
      <c r="F17" s="115"/>
      <c r="G17" s="115"/>
      <c r="H17" s="115"/>
      <c r="I17" s="115"/>
      <c r="J17" s="115"/>
      <c r="K17" s="115"/>
      <c r="L17" s="115"/>
      <c r="M17" s="115"/>
      <c r="N17" s="198"/>
      <c r="O17" s="201"/>
      <c r="P17" s="204"/>
      <c r="Q17" s="103"/>
      <c r="R17" s="106"/>
      <c r="S17" s="109"/>
      <c r="T17" s="118"/>
      <c r="U17" s="30"/>
      <c r="V17" s="31"/>
      <c r="W17" s="31"/>
      <c r="X17" s="31"/>
      <c r="Y17" s="31"/>
      <c r="Z17" s="31"/>
      <c r="AA17" s="31"/>
      <c r="AB17" s="31"/>
      <c r="AC17" s="31"/>
      <c r="AD17" s="31"/>
      <c r="AE17" s="31"/>
      <c r="AF17" s="31"/>
      <c r="AG17" s="31"/>
      <c r="AH17" s="31"/>
      <c r="AI17" s="31"/>
      <c r="AJ17" s="31"/>
      <c r="AK17" s="31"/>
      <c r="AL17" s="31"/>
      <c r="AM17" s="31"/>
      <c r="AN17" s="32">
        <f t="shared" si="1"/>
        <v>0</v>
      </c>
      <c r="AO17" s="33"/>
      <c r="AP17" s="121"/>
      <c r="AQ17" s="124"/>
      <c r="AR17" s="106"/>
      <c r="AS17" s="127"/>
    </row>
    <row r="18" spans="1:45" s="1" customFormat="1" ht="19.5" hidden="1" customHeight="1" thickBot="1" x14ac:dyDescent="0.35">
      <c r="A18" s="112"/>
      <c r="B18" s="115"/>
      <c r="C18" s="115"/>
      <c r="D18" s="115"/>
      <c r="E18" s="115"/>
      <c r="F18" s="115"/>
      <c r="G18" s="115"/>
      <c r="H18" s="115"/>
      <c r="I18" s="115"/>
      <c r="J18" s="115"/>
      <c r="K18" s="115"/>
      <c r="L18" s="115"/>
      <c r="M18" s="115"/>
      <c r="N18" s="198"/>
      <c r="O18" s="201"/>
      <c r="P18" s="204"/>
      <c r="Q18" s="103"/>
      <c r="R18" s="106"/>
      <c r="S18" s="109"/>
      <c r="T18" s="118"/>
      <c r="U18" s="30"/>
      <c r="V18" s="31"/>
      <c r="W18" s="31"/>
      <c r="X18" s="31"/>
      <c r="Y18" s="31"/>
      <c r="Z18" s="31"/>
      <c r="AA18" s="31"/>
      <c r="AB18" s="31"/>
      <c r="AC18" s="31"/>
      <c r="AD18" s="31"/>
      <c r="AE18" s="31"/>
      <c r="AF18" s="31"/>
      <c r="AG18" s="31"/>
      <c r="AH18" s="31"/>
      <c r="AI18" s="31"/>
      <c r="AJ18" s="31"/>
      <c r="AK18" s="31"/>
      <c r="AL18" s="31"/>
      <c r="AM18" s="31"/>
      <c r="AN18" s="32">
        <f t="shared" si="1"/>
        <v>0</v>
      </c>
      <c r="AO18" s="33"/>
      <c r="AP18" s="121"/>
      <c r="AQ18" s="124"/>
      <c r="AR18" s="106"/>
      <c r="AS18" s="127"/>
    </row>
    <row r="19" spans="1:45" s="1" customFormat="1" ht="19.5" hidden="1" customHeight="1" thickBot="1" x14ac:dyDescent="0.35">
      <c r="A19" s="112"/>
      <c r="B19" s="115"/>
      <c r="C19" s="115"/>
      <c r="D19" s="115"/>
      <c r="E19" s="115"/>
      <c r="F19" s="115"/>
      <c r="G19" s="115"/>
      <c r="H19" s="115"/>
      <c r="I19" s="115"/>
      <c r="J19" s="115"/>
      <c r="K19" s="115"/>
      <c r="L19" s="115"/>
      <c r="M19" s="115"/>
      <c r="N19" s="198"/>
      <c r="O19" s="201"/>
      <c r="P19" s="204"/>
      <c r="Q19" s="103"/>
      <c r="R19" s="106"/>
      <c r="S19" s="109"/>
      <c r="T19" s="118"/>
      <c r="U19" s="30"/>
      <c r="V19" s="31"/>
      <c r="W19" s="31"/>
      <c r="X19" s="31"/>
      <c r="Y19" s="31"/>
      <c r="Z19" s="31"/>
      <c r="AA19" s="31"/>
      <c r="AB19" s="31"/>
      <c r="AC19" s="31"/>
      <c r="AD19" s="31"/>
      <c r="AE19" s="31"/>
      <c r="AF19" s="31"/>
      <c r="AG19" s="31"/>
      <c r="AH19" s="31"/>
      <c r="AI19" s="31"/>
      <c r="AJ19" s="31"/>
      <c r="AK19" s="31"/>
      <c r="AL19" s="31"/>
      <c r="AM19" s="31"/>
      <c r="AN19" s="32">
        <f t="shared" si="1"/>
        <v>0</v>
      </c>
      <c r="AO19" s="33"/>
      <c r="AP19" s="121"/>
      <c r="AQ19" s="124"/>
      <c r="AR19" s="106"/>
      <c r="AS19" s="127"/>
    </row>
    <row r="20" spans="1:45" s="1" customFormat="1" ht="19.5" hidden="1" customHeight="1" thickBot="1" x14ac:dyDescent="0.35">
      <c r="A20" s="112"/>
      <c r="B20" s="115"/>
      <c r="C20" s="115"/>
      <c r="D20" s="115"/>
      <c r="E20" s="115"/>
      <c r="F20" s="115"/>
      <c r="G20" s="115"/>
      <c r="H20" s="115"/>
      <c r="I20" s="115"/>
      <c r="J20" s="115"/>
      <c r="K20" s="115"/>
      <c r="L20" s="115"/>
      <c r="M20" s="115"/>
      <c r="N20" s="198"/>
      <c r="O20" s="201"/>
      <c r="P20" s="204"/>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1"/>
        <v>0</v>
      </c>
      <c r="AO20" s="33"/>
      <c r="AP20" s="121"/>
      <c r="AQ20" s="124"/>
      <c r="AR20" s="106"/>
      <c r="AS20" s="127"/>
    </row>
    <row r="21" spans="1:45" s="1" customFormat="1" ht="2.25" customHeight="1" thickBot="1" x14ac:dyDescent="0.35">
      <c r="A21" s="113"/>
      <c r="B21" s="116"/>
      <c r="C21" s="116"/>
      <c r="D21" s="116"/>
      <c r="E21" s="116"/>
      <c r="F21" s="116"/>
      <c r="G21" s="116"/>
      <c r="H21" s="116"/>
      <c r="I21" s="116"/>
      <c r="J21" s="116"/>
      <c r="K21" s="116"/>
      <c r="L21" s="116"/>
      <c r="M21" s="116"/>
      <c r="N21" s="199"/>
      <c r="O21" s="202"/>
      <c r="P21" s="205"/>
      <c r="Q21" s="104"/>
      <c r="R21" s="107"/>
      <c r="S21" s="110"/>
      <c r="T21" s="119"/>
      <c r="U21" s="40"/>
      <c r="V21" s="41"/>
      <c r="W21" s="41"/>
      <c r="X21" s="41"/>
      <c r="Y21" s="41"/>
      <c r="Z21" s="41"/>
      <c r="AA21" s="41"/>
      <c r="AB21" s="41"/>
      <c r="AC21" s="41"/>
      <c r="AD21" s="41"/>
      <c r="AE21" s="41"/>
      <c r="AF21" s="41"/>
      <c r="AG21" s="41"/>
      <c r="AH21" s="41"/>
      <c r="AI21" s="41"/>
      <c r="AJ21" s="41"/>
      <c r="AK21" s="41"/>
      <c r="AL21" s="41"/>
      <c r="AM21" s="41"/>
      <c r="AN21" s="42">
        <f t="shared" si="1"/>
        <v>0</v>
      </c>
      <c r="AO21" s="39"/>
      <c r="AP21" s="122"/>
      <c r="AQ21" s="125"/>
      <c r="AR21" s="107"/>
      <c r="AS21" s="128"/>
    </row>
    <row r="22" spans="1:45" ht="36" x14ac:dyDescent="0.35">
      <c r="A22" s="180" t="s">
        <v>93</v>
      </c>
      <c r="B22" s="170" t="s">
        <v>94</v>
      </c>
      <c r="C22" s="170" t="s">
        <v>95</v>
      </c>
      <c r="D22" s="170"/>
      <c r="E22" s="170"/>
      <c r="F22" s="170"/>
      <c r="G22" s="170" t="s">
        <v>80</v>
      </c>
      <c r="H22" s="170"/>
      <c r="I22" s="170"/>
      <c r="J22" s="170"/>
      <c r="K22" s="170"/>
      <c r="L22" s="170" t="s">
        <v>79</v>
      </c>
      <c r="M22" s="170" t="s">
        <v>5</v>
      </c>
      <c r="N22" s="171" t="s">
        <v>96</v>
      </c>
      <c r="O22" s="171" t="s">
        <v>97</v>
      </c>
      <c r="P22" s="172">
        <v>0.6</v>
      </c>
      <c r="Q22" s="103">
        <v>0.8</v>
      </c>
      <c r="R22" s="168" t="str">
        <f t="shared" ref="R22" si="2">IF(S22&lt;=1600,"BAJO",(IF(AND(S22&gt;1600,S22&lt;=3600),"MODERADO",IF(AND(S22&gt;3600,S22&lt;=4800),"ALTO",IF(AND(S22&gt;4800,S22&lt;=10000),"EXTREMO")))))</f>
        <v>ALTO</v>
      </c>
      <c r="S22" s="176">
        <f>(P22*Q22)*10000</f>
        <v>4800</v>
      </c>
      <c r="T22" s="118" t="s">
        <v>9</v>
      </c>
      <c r="U22" s="55" t="s">
        <v>98</v>
      </c>
      <c r="V22" s="37">
        <v>0.25</v>
      </c>
      <c r="W22" s="37"/>
      <c r="X22" s="37"/>
      <c r="Y22" s="37"/>
      <c r="Z22" s="37"/>
      <c r="AA22" s="37">
        <v>0.1</v>
      </c>
      <c r="AB22" s="37"/>
      <c r="AC22" s="37"/>
      <c r="AD22" s="37"/>
      <c r="AE22" s="37"/>
      <c r="AF22" s="37"/>
      <c r="AG22" s="37"/>
      <c r="AH22" s="37"/>
      <c r="AI22" s="37"/>
      <c r="AJ22" s="37"/>
      <c r="AK22" s="37"/>
      <c r="AL22" s="37"/>
      <c r="AM22" s="37"/>
      <c r="AN22" s="73">
        <f t="shared" si="1"/>
        <v>0.35</v>
      </c>
      <c r="AO22" s="35"/>
      <c r="AP22" s="177">
        <f t="shared" ref="AP22" si="3">P22*(1-AN22)*(1-AN23)*(1-AN24)*(1-AN25)*(1-AN26)*(1-AN27)*(1-AN28)*(1-AN29)*(1-AN30)*(1-AN31)*(1-AN32)*(1-AN33)*(1-AN34)*(1-AN35)</f>
        <v>2.7411866015624998E-2</v>
      </c>
      <c r="AQ22" s="179">
        <f>Q22</f>
        <v>0.8</v>
      </c>
      <c r="AR22" s="168" t="str">
        <f t="shared" ref="AR22" si="4">IF(AS22&lt;=1600,"BAJO",(IF(AND(AS22&gt;1600,AS22&lt;=3600),"MODERADO",IF(AND(AS22&gt;3600,AS22&lt;=4800),"ALTO",IF(AND(AS22&gt;4800,AS22&lt;10000),"CATASTRÓFICO")))))</f>
        <v>BAJO</v>
      </c>
      <c r="AS22" s="169">
        <f t="shared" ref="AS22" si="5">(AP22*AQ22)*10000</f>
        <v>219.29492812499998</v>
      </c>
    </row>
    <row r="23" spans="1:45" x14ac:dyDescent="0.35">
      <c r="A23" s="112"/>
      <c r="B23" s="115"/>
      <c r="C23" s="115"/>
      <c r="D23" s="115"/>
      <c r="E23" s="115"/>
      <c r="F23" s="115"/>
      <c r="G23" s="115"/>
      <c r="H23" s="115"/>
      <c r="I23" s="115"/>
      <c r="J23" s="115"/>
      <c r="K23" s="115"/>
      <c r="L23" s="115"/>
      <c r="M23" s="115"/>
      <c r="N23" s="97"/>
      <c r="O23" s="97"/>
      <c r="P23" s="100"/>
      <c r="Q23" s="103"/>
      <c r="R23" s="106"/>
      <c r="S23" s="109"/>
      <c r="T23" s="118"/>
      <c r="U23" s="56" t="s">
        <v>99</v>
      </c>
      <c r="V23" s="31">
        <v>0.25</v>
      </c>
      <c r="W23" s="31"/>
      <c r="X23" s="31"/>
      <c r="Y23" s="31"/>
      <c r="Z23" s="31"/>
      <c r="AA23" s="31">
        <v>0.1</v>
      </c>
      <c r="AB23" s="31"/>
      <c r="AC23" s="31"/>
      <c r="AD23" s="31"/>
      <c r="AE23" s="31"/>
      <c r="AF23" s="31"/>
      <c r="AG23" s="31"/>
      <c r="AH23" s="31"/>
      <c r="AI23" s="31"/>
      <c r="AJ23" s="31"/>
      <c r="AK23" s="31"/>
      <c r="AL23" s="31"/>
      <c r="AM23" s="31"/>
      <c r="AN23" s="71">
        <f t="shared" si="1"/>
        <v>0.35</v>
      </c>
      <c r="AO23" s="33"/>
      <c r="AP23" s="178"/>
      <c r="AQ23" s="124"/>
      <c r="AR23" s="106"/>
      <c r="AS23" s="127"/>
    </row>
    <row r="24" spans="1:45" x14ac:dyDescent="0.35">
      <c r="A24" s="112"/>
      <c r="B24" s="115"/>
      <c r="C24" s="115"/>
      <c r="D24" s="115"/>
      <c r="E24" s="115"/>
      <c r="F24" s="115"/>
      <c r="G24" s="115"/>
      <c r="H24" s="115"/>
      <c r="I24" s="115"/>
      <c r="J24" s="115"/>
      <c r="K24" s="115"/>
      <c r="L24" s="115"/>
      <c r="M24" s="115"/>
      <c r="N24" s="97"/>
      <c r="O24" s="97"/>
      <c r="P24" s="100"/>
      <c r="Q24" s="103"/>
      <c r="R24" s="106"/>
      <c r="S24" s="109"/>
      <c r="T24" s="118"/>
      <c r="U24" s="50" t="s">
        <v>100</v>
      </c>
      <c r="V24" s="31">
        <v>0.25</v>
      </c>
      <c r="W24" s="31"/>
      <c r="X24" s="31"/>
      <c r="Y24" s="31"/>
      <c r="Z24" s="31"/>
      <c r="AA24" s="31">
        <v>0.1</v>
      </c>
      <c r="AB24" s="31"/>
      <c r="AC24" s="31"/>
      <c r="AD24" s="31"/>
      <c r="AE24" s="31"/>
      <c r="AF24" s="31"/>
      <c r="AG24" s="31"/>
      <c r="AH24" s="31"/>
      <c r="AI24" s="31"/>
      <c r="AJ24" s="31"/>
      <c r="AK24" s="31"/>
      <c r="AL24" s="31"/>
      <c r="AM24" s="31"/>
      <c r="AN24" s="71">
        <f t="shared" si="1"/>
        <v>0.35</v>
      </c>
      <c r="AO24" s="33"/>
      <c r="AP24" s="178"/>
      <c r="AQ24" s="124"/>
      <c r="AR24" s="106"/>
      <c r="AS24" s="127"/>
    </row>
    <row r="25" spans="1:45" x14ac:dyDescent="0.35">
      <c r="A25" s="112"/>
      <c r="B25" s="115"/>
      <c r="C25" s="115"/>
      <c r="D25" s="115"/>
      <c r="E25" s="115"/>
      <c r="F25" s="115"/>
      <c r="G25" s="115"/>
      <c r="H25" s="115"/>
      <c r="I25" s="115"/>
      <c r="J25" s="115"/>
      <c r="K25" s="115"/>
      <c r="L25" s="115"/>
      <c r="M25" s="115"/>
      <c r="N25" s="97"/>
      <c r="O25" s="97"/>
      <c r="P25" s="100"/>
      <c r="Q25" s="103"/>
      <c r="R25" s="106"/>
      <c r="S25" s="109"/>
      <c r="T25" s="118"/>
      <c r="U25" s="50" t="s">
        <v>101</v>
      </c>
      <c r="V25" s="31"/>
      <c r="W25" s="31">
        <v>0.15</v>
      </c>
      <c r="X25" s="31"/>
      <c r="Y25" s="31"/>
      <c r="Z25" s="31"/>
      <c r="AA25" s="31">
        <v>0.1</v>
      </c>
      <c r="AB25" s="31"/>
      <c r="AC25" s="31"/>
      <c r="AD25" s="31"/>
      <c r="AE25" s="31"/>
      <c r="AF25" s="31"/>
      <c r="AG25" s="31"/>
      <c r="AH25" s="31"/>
      <c r="AI25" s="31"/>
      <c r="AJ25" s="31"/>
      <c r="AK25" s="31"/>
      <c r="AL25" s="31"/>
      <c r="AM25" s="31"/>
      <c r="AN25" s="71">
        <f t="shared" si="1"/>
        <v>0.25</v>
      </c>
      <c r="AO25" s="33"/>
      <c r="AP25" s="178"/>
      <c r="AQ25" s="124"/>
      <c r="AR25" s="106"/>
      <c r="AS25" s="127"/>
    </row>
    <row r="26" spans="1:45" x14ac:dyDescent="0.35">
      <c r="A26" s="112"/>
      <c r="B26" s="115"/>
      <c r="C26" s="115"/>
      <c r="D26" s="115"/>
      <c r="E26" s="115"/>
      <c r="F26" s="115"/>
      <c r="G26" s="115"/>
      <c r="H26" s="115"/>
      <c r="I26" s="115"/>
      <c r="J26" s="115"/>
      <c r="K26" s="115"/>
      <c r="L26" s="115"/>
      <c r="M26" s="115"/>
      <c r="N26" s="97"/>
      <c r="O26" s="97"/>
      <c r="P26" s="100"/>
      <c r="Q26" s="103"/>
      <c r="R26" s="106"/>
      <c r="S26" s="109"/>
      <c r="T26" s="118"/>
      <c r="U26" s="56" t="s">
        <v>102</v>
      </c>
      <c r="V26" s="31">
        <v>0.25</v>
      </c>
      <c r="W26" s="31"/>
      <c r="X26" s="31"/>
      <c r="Y26" s="31"/>
      <c r="Z26" s="31"/>
      <c r="AA26" s="31">
        <v>0.1</v>
      </c>
      <c r="AB26" s="31"/>
      <c r="AC26" s="31"/>
      <c r="AD26" s="31"/>
      <c r="AE26" s="31"/>
      <c r="AF26" s="31"/>
      <c r="AG26" s="31"/>
      <c r="AH26" s="31"/>
      <c r="AI26" s="31"/>
      <c r="AJ26" s="31"/>
      <c r="AK26" s="31"/>
      <c r="AL26" s="31"/>
      <c r="AM26" s="31"/>
      <c r="AN26" s="71">
        <f t="shared" si="1"/>
        <v>0.35</v>
      </c>
      <c r="AO26" s="33"/>
      <c r="AP26" s="178"/>
      <c r="AQ26" s="124"/>
      <c r="AR26" s="106"/>
      <c r="AS26" s="127"/>
    </row>
    <row r="27" spans="1:45" ht="36" x14ac:dyDescent="0.35">
      <c r="A27" s="112"/>
      <c r="B27" s="115"/>
      <c r="C27" s="115"/>
      <c r="D27" s="115"/>
      <c r="E27" s="115"/>
      <c r="F27" s="115"/>
      <c r="G27" s="115"/>
      <c r="H27" s="115"/>
      <c r="I27" s="115"/>
      <c r="J27" s="115"/>
      <c r="K27" s="115"/>
      <c r="L27" s="115"/>
      <c r="M27" s="115"/>
      <c r="N27" s="97"/>
      <c r="O27" s="97"/>
      <c r="P27" s="100"/>
      <c r="Q27" s="103"/>
      <c r="R27" s="106"/>
      <c r="S27" s="109"/>
      <c r="T27" s="118"/>
      <c r="U27" s="56" t="s">
        <v>103</v>
      </c>
      <c r="V27" s="31">
        <v>0.25</v>
      </c>
      <c r="W27" s="31"/>
      <c r="X27" s="31"/>
      <c r="Y27" s="31"/>
      <c r="Z27" s="31"/>
      <c r="AA27" s="31">
        <v>0.1</v>
      </c>
      <c r="AB27" s="31"/>
      <c r="AC27" s="31"/>
      <c r="AD27" s="31"/>
      <c r="AE27" s="31"/>
      <c r="AF27" s="31"/>
      <c r="AG27" s="31"/>
      <c r="AH27" s="31"/>
      <c r="AI27" s="31"/>
      <c r="AJ27" s="31"/>
      <c r="AK27" s="31"/>
      <c r="AL27" s="31"/>
      <c r="AM27" s="31"/>
      <c r="AN27" s="71">
        <f t="shared" si="1"/>
        <v>0.35</v>
      </c>
      <c r="AO27" s="33"/>
      <c r="AP27" s="178"/>
      <c r="AQ27" s="124"/>
      <c r="AR27" s="106"/>
      <c r="AS27" s="127"/>
    </row>
    <row r="28" spans="1:45" x14ac:dyDescent="0.35">
      <c r="A28" s="112"/>
      <c r="B28" s="115"/>
      <c r="C28" s="115"/>
      <c r="D28" s="115"/>
      <c r="E28" s="115"/>
      <c r="F28" s="115"/>
      <c r="G28" s="115"/>
      <c r="H28" s="115"/>
      <c r="I28" s="115"/>
      <c r="J28" s="115"/>
      <c r="K28" s="115"/>
      <c r="L28" s="115"/>
      <c r="M28" s="115"/>
      <c r="N28" s="97"/>
      <c r="O28" s="97"/>
      <c r="P28" s="100"/>
      <c r="Q28" s="103"/>
      <c r="R28" s="106"/>
      <c r="S28" s="109"/>
      <c r="T28" s="118"/>
      <c r="U28" s="56" t="s">
        <v>104</v>
      </c>
      <c r="V28" s="31"/>
      <c r="W28" s="31">
        <v>0.15</v>
      </c>
      <c r="X28" s="31"/>
      <c r="Y28" s="31"/>
      <c r="Z28" s="31"/>
      <c r="AA28" s="31">
        <v>0.1</v>
      </c>
      <c r="AB28" s="31"/>
      <c r="AC28" s="31"/>
      <c r="AD28" s="31"/>
      <c r="AE28" s="31"/>
      <c r="AF28" s="31"/>
      <c r="AG28" s="31"/>
      <c r="AH28" s="31"/>
      <c r="AI28" s="31"/>
      <c r="AJ28" s="31"/>
      <c r="AK28" s="31"/>
      <c r="AL28" s="31"/>
      <c r="AM28" s="31"/>
      <c r="AN28" s="71">
        <f t="shared" si="1"/>
        <v>0.25</v>
      </c>
      <c r="AO28" s="33"/>
      <c r="AP28" s="178"/>
      <c r="AQ28" s="124"/>
      <c r="AR28" s="106"/>
      <c r="AS28" s="127"/>
    </row>
    <row r="29" spans="1:45" x14ac:dyDescent="0.35">
      <c r="A29" s="112"/>
      <c r="B29" s="115"/>
      <c r="C29" s="115"/>
      <c r="D29" s="115"/>
      <c r="E29" s="115"/>
      <c r="F29" s="115"/>
      <c r="G29" s="115"/>
      <c r="H29" s="115"/>
      <c r="I29" s="115"/>
      <c r="J29" s="115"/>
      <c r="K29" s="115"/>
      <c r="L29" s="115"/>
      <c r="M29" s="115"/>
      <c r="N29" s="97"/>
      <c r="O29" s="97"/>
      <c r="P29" s="100"/>
      <c r="Q29" s="103"/>
      <c r="R29" s="106"/>
      <c r="S29" s="109"/>
      <c r="T29" s="118"/>
      <c r="U29" s="56" t="s">
        <v>105</v>
      </c>
      <c r="V29" s="31"/>
      <c r="W29" s="31">
        <v>0.15</v>
      </c>
      <c r="X29" s="31"/>
      <c r="Y29" s="31"/>
      <c r="Z29" s="31">
        <v>0.15</v>
      </c>
      <c r="AA29" s="31"/>
      <c r="AB29" s="31"/>
      <c r="AC29" s="31"/>
      <c r="AD29" s="31"/>
      <c r="AE29" s="31"/>
      <c r="AF29" s="31"/>
      <c r="AG29" s="31"/>
      <c r="AH29" s="31"/>
      <c r="AI29" s="31"/>
      <c r="AJ29" s="31"/>
      <c r="AK29" s="31"/>
      <c r="AL29" s="31"/>
      <c r="AM29" s="31"/>
      <c r="AN29" s="71">
        <f t="shared" si="1"/>
        <v>0.3</v>
      </c>
      <c r="AO29" s="33"/>
      <c r="AP29" s="178"/>
      <c r="AQ29" s="124"/>
      <c r="AR29" s="106"/>
      <c r="AS29" s="127"/>
    </row>
    <row r="30" spans="1:45" ht="36" x14ac:dyDescent="0.35">
      <c r="A30" s="112"/>
      <c r="B30" s="115"/>
      <c r="C30" s="115"/>
      <c r="D30" s="115"/>
      <c r="E30" s="115"/>
      <c r="F30" s="115"/>
      <c r="G30" s="115"/>
      <c r="H30" s="115"/>
      <c r="I30" s="115"/>
      <c r="J30" s="115"/>
      <c r="K30" s="115"/>
      <c r="L30" s="115"/>
      <c r="M30" s="115"/>
      <c r="N30" s="97"/>
      <c r="O30" s="97"/>
      <c r="P30" s="100"/>
      <c r="Q30" s="103"/>
      <c r="R30" s="106"/>
      <c r="S30" s="109"/>
      <c r="T30" s="118"/>
      <c r="U30" s="56" t="s">
        <v>106</v>
      </c>
      <c r="V30" s="31"/>
      <c r="W30" s="31"/>
      <c r="X30" s="31"/>
      <c r="Y30" s="31"/>
      <c r="Z30" s="31"/>
      <c r="AA30" s="31"/>
      <c r="AB30" s="31"/>
      <c r="AC30" s="31"/>
      <c r="AD30" s="31"/>
      <c r="AE30" s="31"/>
      <c r="AF30" s="31"/>
      <c r="AG30" s="31"/>
      <c r="AH30" s="31"/>
      <c r="AI30" s="31"/>
      <c r="AJ30" s="31"/>
      <c r="AK30" s="31"/>
      <c r="AL30" s="31"/>
      <c r="AM30" s="31"/>
      <c r="AN30" s="71">
        <f t="shared" si="1"/>
        <v>0</v>
      </c>
      <c r="AO30" s="33"/>
      <c r="AP30" s="178"/>
      <c r="AQ30" s="124"/>
      <c r="AR30" s="106"/>
      <c r="AS30" s="127"/>
    </row>
    <row r="31" spans="1:45" ht="22.5" customHeight="1" thickBot="1" x14ac:dyDescent="0.4">
      <c r="A31" s="112"/>
      <c r="B31" s="115"/>
      <c r="C31" s="115"/>
      <c r="D31" s="115"/>
      <c r="E31" s="115"/>
      <c r="F31" s="115"/>
      <c r="G31" s="115"/>
      <c r="H31" s="115"/>
      <c r="I31" s="115"/>
      <c r="J31" s="115"/>
      <c r="K31" s="115"/>
      <c r="L31" s="115"/>
      <c r="M31" s="115"/>
      <c r="N31" s="97"/>
      <c r="O31" s="97"/>
      <c r="P31" s="100"/>
      <c r="Q31" s="103"/>
      <c r="R31" s="106"/>
      <c r="S31" s="109"/>
      <c r="T31" s="118"/>
      <c r="U31" s="56"/>
      <c r="V31" s="41"/>
      <c r="W31" s="41"/>
      <c r="X31" s="41"/>
      <c r="Y31" s="41"/>
      <c r="Z31" s="41"/>
      <c r="AA31" s="41"/>
      <c r="AB31" s="41"/>
      <c r="AC31" s="41"/>
      <c r="AD31" s="41"/>
      <c r="AE31" s="41"/>
      <c r="AF31" s="41"/>
      <c r="AG31" s="41"/>
      <c r="AH31" s="41"/>
      <c r="AI31" s="41"/>
      <c r="AJ31" s="41"/>
      <c r="AK31" s="41"/>
      <c r="AL31" s="41"/>
      <c r="AM31" s="41"/>
      <c r="AN31" s="72">
        <f t="shared" si="1"/>
        <v>0</v>
      </c>
      <c r="AO31" s="39"/>
      <c r="AP31" s="178"/>
      <c r="AQ31" s="124"/>
      <c r="AR31" s="106"/>
      <c r="AS31" s="127"/>
    </row>
    <row r="32" spans="1:45" ht="19.5" hidden="1" customHeight="1" thickBot="1" x14ac:dyDescent="0.4">
      <c r="A32" s="112"/>
      <c r="B32" s="115"/>
      <c r="C32" s="115"/>
      <c r="D32" s="115"/>
      <c r="E32" s="115"/>
      <c r="F32" s="115"/>
      <c r="G32" s="115"/>
      <c r="H32" s="115"/>
      <c r="I32" s="115"/>
      <c r="J32" s="115"/>
      <c r="K32" s="115"/>
      <c r="L32" s="115"/>
      <c r="M32" s="115"/>
      <c r="N32" s="97"/>
      <c r="O32" s="97"/>
      <c r="P32" s="100"/>
      <c r="Q32" s="103"/>
      <c r="R32" s="106"/>
      <c r="S32" s="109"/>
      <c r="T32" s="118"/>
      <c r="U32" s="30"/>
      <c r="V32" s="52"/>
      <c r="W32" s="52"/>
      <c r="X32" s="52"/>
      <c r="Y32" s="52"/>
      <c r="Z32" s="52"/>
      <c r="AA32" s="52"/>
      <c r="AB32" s="52"/>
      <c r="AC32" s="52"/>
      <c r="AD32" s="52"/>
      <c r="AE32" s="52"/>
      <c r="AF32" s="52"/>
      <c r="AG32" s="52"/>
      <c r="AH32" s="52"/>
      <c r="AI32" s="52"/>
      <c r="AJ32" s="52"/>
      <c r="AK32" s="52"/>
      <c r="AL32" s="52"/>
      <c r="AM32" s="52"/>
      <c r="AN32" s="53">
        <f t="shared" si="1"/>
        <v>0</v>
      </c>
      <c r="AO32" s="54"/>
      <c r="AP32" s="121"/>
      <c r="AQ32" s="124"/>
      <c r="AR32" s="106"/>
      <c r="AS32" s="127"/>
    </row>
    <row r="33" spans="1:45" ht="19.5" hidden="1" customHeight="1" thickBot="1" x14ac:dyDescent="0.4">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1"/>
        <v>0</v>
      </c>
      <c r="AO33" s="33"/>
      <c r="AP33" s="121"/>
      <c r="AQ33" s="124"/>
      <c r="AR33" s="106"/>
      <c r="AS33" s="127"/>
    </row>
    <row r="34" spans="1:45" ht="19.5" hidden="1" customHeight="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1"/>
        <v>0</v>
      </c>
      <c r="AO34" s="33"/>
      <c r="AP34" s="121"/>
      <c r="AQ34" s="124"/>
      <c r="AR34" s="106"/>
      <c r="AS34" s="127"/>
    </row>
    <row r="35" spans="1:45" ht="83.25" hidden="1" customHeight="1" thickBot="1" x14ac:dyDescent="0.4">
      <c r="A35" s="113"/>
      <c r="B35" s="116"/>
      <c r="C35" s="116"/>
      <c r="D35" s="116"/>
      <c r="E35" s="116"/>
      <c r="F35" s="116"/>
      <c r="G35" s="116"/>
      <c r="H35" s="116"/>
      <c r="I35" s="116"/>
      <c r="J35" s="116"/>
      <c r="K35" s="116"/>
      <c r="L35" s="116"/>
      <c r="M35" s="116"/>
      <c r="N35" s="98"/>
      <c r="O35" s="98"/>
      <c r="P35" s="101"/>
      <c r="Q35" s="104"/>
      <c r="R35" s="107"/>
      <c r="S35" s="110"/>
      <c r="T35" s="119"/>
      <c r="U35" s="40"/>
      <c r="V35" s="64"/>
      <c r="W35" s="64"/>
      <c r="X35" s="64"/>
      <c r="Y35" s="64"/>
      <c r="Z35" s="64"/>
      <c r="AA35" s="64"/>
      <c r="AB35" s="64"/>
      <c r="AC35" s="64"/>
      <c r="AD35" s="64"/>
      <c r="AE35" s="64"/>
      <c r="AF35" s="64"/>
      <c r="AG35" s="64"/>
      <c r="AH35" s="64"/>
      <c r="AI35" s="64"/>
      <c r="AJ35" s="64"/>
      <c r="AK35" s="64"/>
      <c r="AL35" s="64"/>
      <c r="AM35" s="64"/>
      <c r="AN35" s="42">
        <f t="shared" si="1"/>
        <v>0</v>
      </c>
      <c r="AO35" s="39"/>
      <c r="AP35" s="122"/>
      <c r="AQ35" s="125"/>
      <c r="AR35" s="107"/>
      <c r="AS35" s="128"/>
    </row>
    <row r="36" spans="1:45" ht="38.25" customHeight="1" x14ac:dyDescent="0.35">
      <c r="A36" s="111" t="s">
        <v>386</v>
      </c>
      <c r="B36" s="114" t="s">
        <v>94</v>
      </c>
      <c r="C36" s="114" t="s">
        <v>387</v>
      </c>
      <c r="D36" s="114"/>
      <c r="E36" s="114" t="s">
        <v>79</v>
      </c>
      <c r="F36" s="114"/>
      <c r="G36" s="114" t="s">
        <v>80</v>
      </c>
      <c r="H36" s="114"/>
      <c r="I36" s="114"/>
      <c r="J36" s="114"/>
      <c r="K36" s="114"/>
      <c r="L36" s="114"/>
      <c r="M36" s="114" t="s">
        <v>5</v>
      </c>
      <c r="N36" s="96" t="s">
        <v>388</v>
      </c>
      <c r="O36" s="96" t="s">
        <v>389</v>
      </c>
      <c r="P36" s="99">
        <v>0.4</v>
      </c>
      <c r="Q36" s="102">
        <v>0.8</v>
      </c>
      <c r="R36" s="105" t="str">
        <f t="shared" ref="R36" si="6">IF(S36&lt;=1600,"BAJO",(IF(AND(S36&gt;1600,S36&lt;=3600),"MODERADO",IF(AND(S36&gt;3600,S36&lt;=4800),"ALTO",IF(AND(S36&gt;4800,S36&lt;=10000),"EXTREMO")))))</f>
        <v>MODERADO</v>
      </c>
      <c r="S36" s="108">
        <f>(P36*Q36)*10000</f>
        <v>3200.0000000000005</v>
      </c>
      <c r="T36" s="117" t="s">
        <v>9</v>
      </c>
      <c r="U36" s="59" t="s">
        <v>390</v>
      </c>
      <c r="V36" s="74">
        <v>0.25</v>
      </c>
      <c r="W36" s="37"/>
      <c r="X36" s="37"/>
      <c r="Y36" s="37"/>
      <c r="Z36" s="37"/>
      <c r="AA36" s="37">
        <v>0.1</v>
      </c>
      <c r="AB36" s="37"/>
      <c r="AC36" s="37"/>
      <c r="AD36" s="37"/>
      <c r="AE36" s="37"/>
      <c r="AF36" s="37"/>
      <c r="AG36" s="37"/>
      <c r="AH36" s="37"/>
      <c r="AI36" s="37"/>
      <c r="AJ36" s="37"/>
      <c r="AK36" s="37"/>
      <c r="AL36" s="37"/>
      <c r="AM36" s="75"/>
      <c r="AN36" s="61">
        <f t="shared" si="1"/>
        <v>0.35</v>
      </c>
      <c r="AO36" s="35"/>
      <c r="AP36" s="120">
        <f t="shared" ref="AP36" si="7">P36*(1-AN36)*(1-AN37)*(1-AN38)*(1-AN39)*(1-AN40)*(1-AN41)*(1-AN42)*(1-AN43)*(1-AN44)*(1-AN45)*(1-AN46)*(1-AN47)*(1-AN48)*(1-AN49)</f>
        <v>1.9278675000000009E-2</v>
      </c>
      <c r="AQ36" s="123">
        <f>Q36</f>
        <v>0.8</v>
      </c>
      <c r="AR36" s="105" t="str">
        <f>IF(AS36&lt;=1600,"BAJO",(IF(AND(AS36&gt;1600,AS36&lt;=3600),"MODERADO",IF(AND(AS36&gt;3600,AS36&lt;=4800),"ALTO",IF(AND(AS36&gt;4800,AS36&lt;=10000),"CATASTRÓFICO")))))</f>
        <v>BAJO</v>
      </c>
      <c r="AS36" s="126">
        <f t="shared" ref="AS36" si="8">(AP36*AQ36)*10000</f>
        <v>154.22940000000008</v>
      </c>
    </row>
    <row r="37" spans="1:45" ht="20.100000000000001" customHeight="1" x14ac:dyDescent="0.35">
      <c r="A37" s="112"/>
      <c r="B37" s="115"/>
      <c r="C37" s="115"/>
      <c r="D37" s="115"/>
      <c r="E37" s="115"/>
      <c r="F37" s="115"/>
      <c r="G37" s="115"/>
      <c r="H37" s="115"/>
      <c r="I37" s="115"/>
      <c r="J37" s="115"/>
      <c r="K37" s="115"/>
      <c r="L37" s="115"/>
      <c r="M37" s="115"/>
      <c r="N37" s="97"/>
      <c r="O37" s="97"/>
      <c r="P37" s="100"/>
      <c r="Q37" s="103"/>
      <c r="R37" s="106"/>
      <c r="S37" s="109"/>
      <c r="T37" s="118"/>
      <c r="U37" s="56" t="s">
        <v>391</v>
      </c>
      <c r="V37" s="76">
        <v>0.25</v>
      </c>
      <c r="W37" s="31"/>
      <c r="X37" s="31"/>
      <c r="Y37" s="31"/>
      <c r="Z37" s="31"/>
      <c r="AA37" s="31">
        <v>0.1</v>
      </c>
      <c r="AB37" s="31"/>
      <c r="AC37" s="31"/>
      <c r="AD37" s="31"/>
      <c r="AE37" s="31"/>
      <c r="AF37" s="31"/>
      <c r="AG37" s="31"/>
      <c r="AH37" s="31"/>
      <c r="AI37" s="31"/>
      <c r="AJ37" s="31"/>
      <c r="AK37" s="31"/>
      <c r="AL37" s="31"/>
      <c r="AM37" s="77"/>
      <c r="AN37" s="62">
        <f t="shared" si="1"/>
        <v>0.35</v>
      </c>
      <c r="AO37" s="33"/>
      <c r="AP37" s="121"/>
      <c r="AQ37" s="124"/>
      <c r="AR37" s="106"/>
      <c r="AS37" s="127"/>
    </row>
    <row r="38" spans="1:45" ht="36" x14ac:dyDescent="0.35">
      <c r="A38" s="112"/>
      <c r="B38" s="115"/>
      <c r="C38" s="115"/>
      <c r="D38" s="115"/>
      <c r="E38" s="115"/>
      <c r="F38" s="115"/>
      <c r="G38" s="115"/>
      <c r="H38" s="115"/>
      <c r="I38" s="115"/>
      <c r="J38" s="115"/>
      <c r="K38" s="115"/>
      <c r="L38" s="115"/>
      <c r="M38" s="115"/>
      <c r="N38" s="97"/>
      <c r="O38" s="97"/>
      <c r="P38" s="100"/>
      <c r="Q38" s="103"/>
      <c r="R38" s="106"/>
      <c r="S38" s="109"/>
      <c r="T38" s="118"/>
      <c r="U38" s="60" t="s">
        <v>392</v>
      </c>
      <c r="V38" s="76">
        <v>0.25</v>
      </c>
      <c r="W38" s="31"/>
      <c r="X38" s="31"/>
      <c r="Y38" s="31"/>
      <c r="Z38" s="31"/>
      <c r="AA38" s="31">
        <v>0.1</v>
      </c>
      <c r="AB38" s="31"/>
      <c r="AC38" s="31"/>
      <c r="AD38" s="31"/>
      <c r="AE38" s="31"/>
      <c r="AF38" s="31"/>
      <c r="AG38" s="31"/>
      <c r="AH38" s="31"/>
      <c r="AI38" s="31"/>
      <c r="AJ38" s="31"/>
      <c r="AK38" s="31"/>
      <c r="AL38" s="31"/>
      <c r="AM38" s="77"/>
      <c r="AN38" s="62">
        <f t="shared" si="1"/>
        <v>0.35</v>
      </c>
      <c r="AO38" s="33"/>
      <c r="AP38" s="121"/>
      <c r="AQ38" s="124"/>
      <c r="AR38" s="106"/>
      <c r="AS38" s="127"/>
    </row>
    <row r="39" spans="1:45" ht="36" x14ac:dyDescent="0.35">
      <c r="A39" s="112"/>
      <c r="B39" s="115"/>
      <c r="C39" s="115"/>
      <c r="D39" s="115"/>
      <c r="E39" s="115"/>
      <c r="F39" s="115"/>
      <c r="G39" s="115"/>
      <c r="H39" s="115"/>
      <c r="I39" s="115"/>
      <c r="J39" s="115"/>
      <c r="K39" s="115"/>
      <c r="L39" s="115"/>
      <c r="M39" s="115"/>
      <c r="N39" s="97"/>
      <c r="O39" s="97"/>
      <c r="P39" s="100"/>
      <c r="Q39" s="103"/>
      <c r="R39" s="106"/>
      <c r="S39" s="109"/>
      <c r="T39" s="118"/>
      <c r="U39" s="50" t="s">
        <v>393</v>
      </c>
      <c r="V39" s="76"/>
      <c r="W39" s="31">
        <v>0.15</v>
      </c>
      <c r="X39" s="31"/>
      <c r="Y39" s="31"/>
      <c r="Z39" s="31"/>
      <c r="AA39" s="31">
        <v>0.1</v>
      </c>
      <c r="AB39" s="31"/>
      <c r="AC39" s="31"/>
      <c r="AD39" s="31"/>
      <c r="AE39" s="31"/>
      <c r="AF39" s="31"/>
      <c r="AG39" s="31"/>
      <c r="AH39" s="31"/>
      <c r="AI39" s="31"/>
      <c r="AJ39" s="31"/>
      <c r="AK39" s="31"/>
      <c r="AL39" s="31"/>
      <c r="AM39" s="77"/>
      <c r="AN39" s="62">
        <f t="shared" si="1"/>
        <v>0.25</v>
      </c>
      <c r="AO39" s="33"/>
      <c r="AP39" s="121"/>
      <c r="AQ39" s="124"/>
      <c r="AR39" s="106"/>
      <c r="AS39" s="127"/>
    </row>
    <row r="40" spans="1:45" x14ac:dyDescent="0.35">
      <c r="A40" s="112"/>
      <c r="B40" s="115"/>
      <c r="C40" s="115"/>
      <c r="D40" s="115"/>
      <c r="E40" s="115"/>
      <c r="F40" s="115"/>
      <c r="G40" s="115"/>
      <c r="H40" s="115"/>
      <c r="I40" s="115"/>
      <c r="J40" s="115"/>
      <c r="K40" s="115"/>
      <c r="L40" s="115"/>
      <c r="M40" s="115"/>
      <c r="N40" s="97"/>
      <c r="O40" s="97"/>
      <c r="P40" s="100"/>
      <c r="Q40" s="103"/>
      <c r="R40" s="106"/>
      <c r="S40" s="109"/>
      <c r="T40" s="118"/>
      <c r="U40" s="56" t="s">
        <v>394</v>
      </c>
      <c r="V40" s="76"/>
      <c r="W40" s="31">
        <v>0.15</v>
      </c>
      <c r="X40" s="31"/>
      <c r="Y40" s="31"/>
      <c r="Z40" s="31"/>
      <c r="AA40" s="31">
        <v>0.1</v>
      </c>
      <c r="AB40" s="31"/>
      <c r="AC40" s="31"/>
      <c r="AD40" s="31"/>
      <c r="AE40" s="31"/>
      <c r="AF40" s="31"/>
      <c r="AG40" s="31"/>
      <c r="AH40" s="31"/>
      <c r="AI40" s="31"/>
      <c r="AJ40" s="31"/>
      <c r="AK40" s="31"/>
      <c r="AL40" s="31"/>
      <c r="AM40" s="77"/>
      <c r="AN40" s="62">
        <f t="shared" si="1"/>
        <v>0.25</v>
      </c>
      <c r="AO40" s="33"/>
      <c r="AP40" s="121"/>
      <c r="AQ40" s="124"/>
      <c r="AR40" s="106"/>
      <c r="AS40" s="127"/>
    </row>
    <row r="41" spans="1:45" ht="47.25" customHeight="1" x14ac:dyDescent="0.35">
      <c r="A41" s="112"/>
      <c r="B41" s="115"/>
      <c r="C41" s="115"/>
      <c r="D41" s="115"/>
      <c r="E41" s="115"/>
      <c r="F41" s="115"/>
      <c r="G41" s="115"/>
      <c r="H41" s="115"/>
      <c r="I41" s="115"/>
      <c r="J41" s="115"/>
      <c r="K41" s="115"/>
      <c r="L41" s="115"/>
      <c r="M41" s="115"/>
      <c r="N41" s="97"/>
      <c r="O41" s="97"/>
      <c r="P41" s="100"/>
      <c r="Q41" s="103"/>
      <c r="R41" s="106"/>
      <c r="S41" s="109"/>
      <c r="T41" s="118"/>
      <c r="U41" s="56" t="s">
        <v>395</v>
      </c>
      <c r="V41" s="76">
        <v>0.25</v>
      </c>
      <c r="W41" s="31"/>
      <c r="X41" s="31"/>
      <c r="Y41" s="31"/>
      <c r="Z41" s="31"/>
      <c r="AA41" s="31">
        <v>0.1</v>
      </c>
      <c r="AB41" s="31"/>
      <c r="AC41" s="31"/>
      <c r="AD41" s="31"/>
      <c r="AE41" s="31"/>
      <c r="AF41" s="31"/>
      <c r="AG41" s="31"/>
      <c r="AH41" s="31"/>
      <c r="AI41" s="31"/>
      <c r="AJ41" s="31"/>
      <c r="AK41" s="31"/>
      <c r="AL41" s="31"/>
      <c r="AM41" s="77"/>
      <c r="AN41" s="62">
        <f t="shared" si="1"/>
        <v>0.35</v>
      </c>
      <c r="AO41" s="33"/>
      <c r="AP41" s="121"/>
      <c r="AQ41" s="124"/>
      <c r="AR41" s="106"/>
      <c r="AS41" s="127"/>
    </row>
    <row r="42" spans="1:45" ht="36" x14ac:dyDescent="0.35">
      <c r="A42" s="112"/>
      <c r="B42" s="115"/>
      <c r="C42" s="115"/>
      <c r="D42" s="115"/>
      <c r="E42" s="115"/>
      <c r="F42" s="115"/>
      <c r="G42" s="115"/>
      <c r="H42" s="115"/>
      <c r="I42" s="115"/>
      <c r="J42" s="115"/>
      <c r="K42" s="115"/>
      <c r="L42" s="115"/>
      <c r="M42" s="115"/>
      <c r="N42" s="97"/>
      <c r="O42" s="97"/>
      <c r="P42" s="100"/>
      <c r="Q42" s="103"/>
      <c r="R42" s="106"/>
      <c r="S42" s="109"/>
      <c r="T42" s="118"/>
      <c r="U42" s="56" t="s">
        <v>396</v>
      </c>
      <c r="V42" s="76">
        <v>0.25</v>
      </c>
      <c r="W42" s="31"/>
      <c r="X42" s="31"/>
      <c r="Y42" s="31"/>
      <c r="Z42" s="31">
        <v>0.15</v>
      </c>
      <c r="AA42" s="31"/>
      <c r="AB42" s="31"/>
      <c r="AC42" s="31"/>
      <c r="AD42" s="31"/>
      <c r="AE42" s="31"/>
      <c r="AF42" s="31"/>
      <c r="AG42" s="31"/>
      <c r="AH42" s="31"/>
      <c r="AI42" s="31"/>
      <c r="AJ42" s="31"/>
      <c r="AK42" s="31"/>
      <c r="AL42" s="31"/>
      <c r="AM42" s="77"/>
      <c r="AN42" s="62">
        <f t="shared" si="1"/>
        <v>0.4</v>
      </c>
      <c r="AO42" s="33"/>
      <c r="AP42" s="121"/>
      <c r="AQ42" s="124"/>
      <c r="AR42" s="106"/>
      <c r="AS42" s="127"/>
    </row>
    <row r="43" spans="1:45" ht="45" customHeight="1" x14ac:dyDescent="0.35">
      <c r="A43" s="112"/>
      <c r="B43" s="115"/>
      <c r="C43" s="115"/>
      <c r="D43" s="115"/>
      <c r="E43" s="115"/>
      <c r="F43" s="115"/>
      <c r="G43" s="115"/>
      <c r="H43" s="115"/>
      <c r="I43" s="115"/>
      <c r="J43" s="115"/>
      <c r="K43" s="115"/>
      <c r="L43" s="115"/>
      <c r="M43" s="115"/>
      <c r="N43" s="97"/>
      <c r="O43" s="97"/>
      <c r="P43" s="100"/>
      <c r="Q43" s="103"/>
      <c r="R43" s="106"/>
      <c r="S43" s="109"/>
      <c r="T43" s="118"/>
      <c r="U43" s="56" t="s">
        <v>397</v>
      </c>
      <c r="V43" s="76"/>
      <c r="W43" s="31"/>
      <c r="X43" s="31">
        <v>0.1</v>
      </c>
      <c r="Y43" s="31"/>
      <c r="Z43" s="31"/>
      <c r="AA43" s="31">
        <v>0.1</v>
      </c>
      <c r="AB43" s="31"/>
      <c r="AC43" s="31"/>
      <c r="AD43" s="31"/>
      <c r="AE43" s="31"/>
      <c r="AF43" s="31"/>
      <c r="AG43" s="31"/>
      <c r="AH43" s="31"/>
      <c r="AI43" s="31"/>
      <c r="AJ43" s="31"/>
      <c r="AK43" s="31"/>
      <c r="AL43" s="31"/>
      <c r="AM43" s="77"/>
      <c r="AN43" s="62">
        <f t="shared" si="1"/>
        <v>0.2</v>
      </c>
      <c r="AO43" s="33"/>
      <c r="AP43" s="121"/>
      <c r="AQ43" s="124"/>
      <c r="AR43" s="106"/>
      <c r="AS43" s="127"/>
    </row>
    <row r="44" spans="1:45" ht="0.75" customHeight="1" x14ac:dyDescent="0.35">
      <c r="A44" s="112"/>
      <c r="B44" s="115"/>
      <c r="C44" s="115"/>
      <c r="D44" s="115"/>
      <c r="E44" s="115"/>
      <c r="F44" s="115"/>
      <c r="G44" s="115"/>
      <c r="H44" s="115"/>
      <c r="I44" s="115"/>
      <c r="J44" s="115"/>
      <c r="K44" s="115"/>
      <c r="L44" s="115"/>
      <c r="M44" s="115"/>
      <c r="N44" s="97"/>
      <c r="O44" s="97"/>
      <c r="P44" s="100"/>
      <c r="Q44" s="103"/>
      <c r="R44" s="106"/>
      <c r="S44" s="109"/>
      <c r="T44" s="118"/>
      <c r="U44" s="56"/>
      <c r="V44" s="57"/>
      <c r="W44" s="31"/>
      <c r="X44" s="31"/>
      <c r="Y44" s="31"/>
      <c r="Z44" s="31"/>
      <c r="AA44" s="31"/>
      <c r="AB44" s="31"/>
      <c r="AC44" s="31"/>
      <c r="AD44" s="31"/>
      <c r="AE44" s="31"/>
      <c r="AF44" s="31"/>
      <c r="AG44" s="31"/>
      <c r="AH44" s="31"/>
      <c r="AI44" s="31"/>
      <c r="AJ44" s="31"/>
      <c r="AK44" s="31"/>
      <c r="AL44" s="31"/>
      <c r="AM44" s="65"/>
      <c r="AN44" s="62">
        <f t="shared" si="1"/>
        <v>0</v>
      </c>
      <c r="AO44" s="33"/>
      <c r="AP44" s="121"/>
      <c r="AQ44" s="124"/>
      <c r="AR44" s="106"/>
      <c r="AS44" s="127"/>
    </row>
    <row r="45" spans="1:45" ht="18.75" hidden="1" customHeight="1" thickBot="1" x14ac:dyDescent="0.4">
      <c r="A45" s="112"/>
      <c r="B45" s="115"/>
      <c r="C45" s="115"/>
      <c r="D45" s="115"/>
      <c r="E45" s="115"/>
      <c r="F45" s="115"/>
      <c r="G45" s="115"/>
      <c r="H45" s="115"/>
      <c r="I45" s="115"/>
      <c r="J45" s="115"/>
      <c r="K45" s="115"/>
      <c r="L45" s="115"/>
      <c r="M45" s="115"/>
      <c r="N45" s="97"/>
      <c r="O45" s="97"/>
      <c r="P45" s="100"/>
      <c r="Q45" s="103"/>
      <c r="R45" s="106"/>
      <c r="S45" s="109"/>
      <c r="T45" s="118"/>
      <c r="U45" s="56"/>
      <c r="V45" s="57"/>
      <c r="W45" s="31"/>
      <c r="X45" s="31"/>
      <c r="Y45" s="31"/>
      <c r="Z45" s="31"/>
      <c r="AA45" s="31"/>
      <c r="AB45" s="31"/>
      <c r="AC45" s="31"/>
      <c r="AD45" s="31"/>
      <c r="AE45" s="31"/>
      <c r="AF45" s="31"/>
      <c r="AG45" s="31"/>
      <c r="AH45" s="31"/>
      <c r="AI45" s="31"/>
      <c r="AJ45" s="31"/>
      <c r="AK45" s="31"/>
      <c r="AL45" s="31"/>
      <c r="AM45" s="65"/>
      <c r="AN45" s="62">
        <f t="shared" si="1"/>
        <v>0</v>
      </c>
      <c r="AO45" s="33"/>
      <c r="AP45" s="121"/>
      <c r="AQ45" s="124"/>
      <c r="AR45" s="106"/>
      <c r="AS45" s="127"/>
    </row>
    <row r="46" spans="1:45" ht="19.5" hidden="1"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56"/>
      <c r="V46" s="57"/>
      <c r="W46" s="31"/>
      <c r="X46" s="31"/>
      <c r="Y46" s="31"/>
      <c r="Z46" s="31"/>
      <c r="AA46" s="31"/>
      <c r="AB46" s="31"/>
      <c r="AC46" s="31"/>
      <c r="AD46" s="31"/>
      <c r="AE46" s="31"/>
      <c r="AF46" s="31"/>
      <c r="AG46" s="31"/>
      <c r="AH46" s="31"/>
      <c r="AI46" s="31"/>
      <c r="AJ46" s="31"/>
      <c r="AK46" s="31"/>
      <c r="AL46" s="31"/>
      <c r="AM46" s="65"/>
      <c r="AN46" s="62">
        <f t="shared" si="1"/>
        <v>0</v>
      </c>
      <c r="AO46" s="33"/>
      <c r="AP46" s="121"/>
      <c r="AQ46" s="124"/>
      <c r="AR46" s="106"/>
      <c r="AS46" s="127"/>
    </row>
    <row r="47" spans="1:45" ht="19.5" hidden="1" customHeight="1" thickBot="1" x14ac:dyDescent="0.4">
      <c r="A47" s="112"/>
      <c r="B47" s="115"/>
      <c r="C47" s="115"/>
      <c r="D47" s="115"/>
      <c r="E47" s="115"/>
      <c r="F47" s="115"/>
      <c r="G47" s="115"/>
      <c r="H47" s="115"/>
      <c r="I47" s="115"/>
      <c r="J47" s="115"/>
      <c r="K47" s="115"/>
      <c r="L47" s="115"/>
      <c r="M47" s="115"/>
      <c r="N47" s="97"/>
      <c r="O47" s="97"/>
      <c r="P47" s="100"/>
      <c r="Q47" s="103"/>
      <c r="R47" s="106"/>
      <c r="S47" s="109"/>
      <c r="T47" s="118"/>
      <c r="U47" s="56"/>
      <c r="V47" s="57"/>
      <c r="W47" s="31"/>
      <c r="X47" s="31"/>
      <c r="Y47" s="31"/>
      <c r="Z47" s="31"/>
      <c r="AA47" s="31"/>
      <c r="AB47" s="31"/>
      <c r="AC47" s="31"/>
      <c r="AD47" s="31"/>
      <c r="AE47" s="31"/>
      <c r="AF47" s="31"/>
      <c r="AG47" s="31"/>
      <c r="AH47" s="31"/>
      <c r="AI47" s="31"/>
      <c r="AJ47" s="31"/>
      <c r="AK47" s="31"/>
      <c r="AL47" s="31"/>
      <c r="AM47" s="65"/>
      <c r="AN47" s="62">
        <f t="shared" si="1"/>
        <v>0</v>
      </c>
      <c r="AO47" s="33"/>
      <c r="AP47" s="121"/>
      <c r="AQ47" s="124"/>
      <c r="AR47" s="106"/>
      <c r="AS47" s="127"/>
    </row>
    <row r="48" spans="1:45" ht="19.5" hidden="1" customHeight="1" thickBot="1" x14ac:dyDescent="0.4">
      <c r="A48" s="112"/>
      <c r="B48" s="115"/>
      <c r="C48" s="115"/>
      <c r="D48" s="115"/>
      <c r="E48" s="115"/>
      <c r="F48" s="115"/>
      <c r="G48" s="115"/>
      <c r="H48" s="115"/>
      <c r="I48" s="115"/>
      <c r="J48" s="115"/>
      <c r="K48" s="115"/>
      <c r="L48" s="115"/>
      <c r="M48" s="115"/>
      <c r="N48" s="97"/>
      <c r="O48" s="97"/>
      <c r="P48" s="100"/>
      <c r="Q48" s="103"/>
      <c r="R48" s="106"/>
      <c r="S48" s="109"/>
      <c r="T48" s="118"/>
      <c r="U48" s="56"/>
      <c r="V48" s="57"/>
      <c r="W48" s="31"/>
      <c r="X48" s="31"/>
      <c r="Y48" s="31"/>
      <c r="Z48" s="31"/>
      <c r="AA48" s="31"/>
      <c r="AB48" s="31"/>
      <c r="AC48" s="31"/>
      <c r="AD48" s="31"/>
      <c r="AE48" s="31"/>
      <c r="AF48" s="31"/>
      <c r="AG48" s="31"/>
      <c r="AH48" s="31"/>
      <c r="AI48" s="31"/>
      <c r="AJ48" s="31"/>
      <c r="AK48" s="31"/>
      <c r="AL48" s="31"/>
      <c r="AM48" s="65"/>
      <c r="AN48" s="62">
        <f t="shared" si="1"/>
        <v>0</v>
      </c>
      <c r="AO48" s="33"/>
      <c r="AP48" s="121"/>
      <c r="AQ48" s="124"/>
      <c r="AR48" s="106"/>
      <c r="AS48" s="127"/>
    </row>
    <row r="49" spans="1:45" ht="3.75" customHeight="1" thickBot="1" x14ac:dyDescent="0.4">
      <c r="A49" s="113"/>
      <c r="B49" s="116"/>
      <c r="C49" s="116"/>
      <c r="D49" s="116"/>
      <c r="E49" s="116"/>
      <c r="F49" s="116"/>
      <c r="G49" s="116"/>
      <c r="H49" s="116"/>
      <c r="I49" s="116"/>
      <c r="J49" s="116"/>
      <c r="K49" s="116"/>
      <c r="L49" s="116"/>
      <c r="M49" s="116"/>
      <c r="N49" s="98"/>
      <c r="O49" s="98"/>
      <c r="P49" s="101"/>
      <c r="Q49" s="104"/>
      <c r="R49" s="107"/>
      <c r="S49" s="110"/>
      <c r="T49" s="119"/>
      <c r="U49" s="51"/>
      <c r="V49" s="58"/>
      <c r="W49" s="41"/>
      <c r="X49" s="41"/>
      <c r="Y49" s="41"/>
      <c r="Z49" s="41"/>
      <c r="AA49" s="41"/>
      <c r="AB49" s="41"/>
      <c r="AC49" s="41"/>
      <c r="AD49" s="41"/>
      <c r="AE49" s="41"/>
      <c r="AF49" s="41"/>
      <c r="AG49" s="41"/>
      <c r="AH49" s="41"/>
      <c r="AI49" s="41"/>
      <c r="AJ49" s="41"/>
      <c r="AK49" s="41"/>
      <c r="AL49" s="41"/>
      <c r="AM49" s="66"/>
      <c r="AN49" s="63">
        <f t="shared" si="1"/>
        <v>0</v>
      </c>
      <c r="AO49" s="39"/>
      <c r="AP49" s="122"/>
      <c r="AQ49" s="125"/>
      <c r="AR49" s="107"/>
      <c r="AS49" s="128"/>
    </row>
    <row r="50" spans="1:45" ht="36" x14ac:dyDescent="0.35">
      <c r="A50" s="111" t="s">
        <v>398</v>
      </c>
      <c r="B50" s="114" t="s">
        <v>94</v>
      </c>
      <c r="C50" s="114" t="s">
        <v>399</v>
      </c>
      <c r="D50" s="114"/>
      <c r="E50" s="114" t="s">
        <v>80</v>
      </c>
      <c r="F50" s="114"/>
      <c r="G50" s="114" t="s">
        <v>79</v>
      </c>
      <c r="H50" s="114"/>
      <c r="I50" s="114"/>
      <c r="J50" s="114"/>
      <c r="K50" s="114"/>
      <c r="L50" s="114"/>
      <c r="M50" s="114" t="s">
        <v>5</v>
      </c>
      <c r="N50" s="96" t="s">
        <v>400</v>
      </c>
      <c r="O50" s="96" t="s">
        <v>401</v>
      </c>
      <c r="P50" s="99">
        <v>0.6</v>
      </c>
      <c r="Q50" s="102">
        <v>0.8</v>
      </c>
      <c r="R50" s="105" t="str">
        <f t="shared" ref="R50" si="9">IF(S50&lt;=1600,"BAJO",(IF(AND(S50&gt;1600,S50&lt;=3600),"MODERADO",IF(AND(S50&gt;3600,S50&lt;=4800),"ALTO",IF(AND(S50&gt;4800,S50&lt;=10000),"EXTREMO")))))</f>
        <v>ALTO</v>
      </c>
      <c r="S50" s="108">
        <f t="shared" ref="S50" si="10">(P50*Q50)*10000</f>
        <v>4800</v>
      </c>
      <c r="T50" s="117" t="s">
        <v>9</v>
      </c>
      <c r="U50" s="59" t="s">
        <v>402</v>
      </c>
      <c r="V50" s="74">
        <v>0.25</v>
      </c>
      <c r="W50" s="37"/>
      <c r="X50" s="37"/>
      <c r="Y50" s="37"/>
      <c r="Z50" s="37"/>
      <c r="AA50" s="37">
        <v>0.1</v>
      </c>
      <c r="AB50" s="37"/>
      <c r="AC50" s="37"/>
      <c r="AD50" s="37"/>
      <c r="AE50" s="37"/>
      <c r="AF50" s="37"/>
      <c r="AG50" s="37"/>
      <c r="AH50" s="37"/>
      <c r="AI50" s="37"/>
      <c r="AJ50" s="37"/>
      <c r="AK50" s="37"/>
      <c r="AL50" s="37"/>
      <c r="AM50" s="75"/>
      <c r="AN50" s="61">
        <f t="shared" si="1"/>
        <v>0.35</v>
      </c>
      <c r="AO50" s="35"/>
      <c r="AP50" s="120">
        <f>P50*(1-AN50)*(1-AN51)*(1-AN52)*(1-AN53)*(1-AN54)*(1-AN55)*(1-AN56)*(1-AN57)*(1-AN58)*(1-AN59)*(1-AN60)*(1-AN61)*(1-AN62)*(1-AN63)</f>
        <v>2.9239323750000004E-2</v>
      </c>
      <c r="AQ50" s="123">
        <f t="shared" ref="AQ50" si="11">Q50</f>
        <v>0.8</v>
      </c>
      <c r="AR50" s="105" t="str">
        <f t="shared" ref="AR50" si="12">IF(AS50&lt;=1600,"BAJO",(IF(AND(AS50&gt;1600,AS50&lt;=3600),"MODERADO",IF(AND(AS50&gt;3600,AS50&lt;=4800),"ALTO",IF(AND(AS50&gt;4800,AS50&lt;=10000),"CATASTRÓFICO")))))</f>
        <v>BAJO</v>
      </c>
      <c r="AS50" s="126">
        <f t="shared" ref="AS50" si="13">(AP50*AQ50)*10000</f>
        <v>233.91459000000003</v>
      </c>
    </row>
    <row r="51" spans="1:45" ht="36" x14ac:dyDescent="0.35">
      <c r="A51" s="112"/>
      <c r="B51" s="115"/>
      <c r="C51" s="115"/>
      <c r="D51" s="115"/>
      <c r="E51" s="115"/>
      <c r="F51" s="115"/>
      <c r="G51" s="115"/>
      <c r="H51" s="115"/>
      <c r="I51" s="115"/>
      <c r="J51" s="115"/>
      <c r="K51" s="115"/>
      <c r="L51" s="115"/>
      <c r="M51" s="115"/>
      <c r="N51" s="97"/>
      <c r="O51" s="97"/>
      <c r="P51" s="100"/>
      <c r="Q51" s="103"/>
      <c r="R51" s="106"/>
      <c r="S51" s="109"/>
      <c r="T51" s="118"/>
      <c r="U51" s="56" t="s">
        <v>403</v>
      </c>
      <c r="V51" s="76">
        <v>0.25</v>
      </c>
      <c r="W51" s="31"/>
      <c r="X51" s="31"/>
      <c r="Y51" s="31"/>
      <c r="Z51" s="31"/>
      <c r="AA51" s="31">
        <v>0.1</v>
      </c>
      <c r="AB51" s="31"/>
      <c r="AC51" s="31"/>
      <c r="AD51" s="31"/>
      <c r="AE51" s="31"/>
      <c r="AF51" s="31"/>
      <c r="AG51" s="31"/>
      <c r="AH51" s="31"/>
      <c r="AI51" s="31"/>
      <c r="AJ51" s="31"/>
      <c r="AK51" s="31"/>
      <c r="AL51" s="31"/>
      <c r="AM51" s="77"/>
      <c r="AN51" s="62">
        <f t="shared" si="1"/>
        <v>0.35</v>
      </c>
      <c r="AO51" s="33"/>
      <c r="AP51" s="121"/>
      <c r="AQ51" s="124"/>
      <c r="AR51" s="106"/>
      <c r="AS51" s="127"/>
    </row>
    <row r="52" spans="1:45" x14ac:dyDescent="0.35">
      <c r="A52" s="112"/>
      <c r="B52" s="115"/>
      <c r="C52" s="115"/>
      <c r="D52" s="115"/>
      <c r="E52" s="115"/>
      <c r="F52" s="115"/>
      <c r="G52" s="115"/>
      <c r="H52" s="115"/>
      <c r="I52" s="115"/>
      <c r="J52" s="115"/>
      <c r="K52" s="115"/>
      <c r="L52" s="115"/>
      <c r="M52" s="115"/>
      <c r="N52" s="97"/>
      <c r="O52" s="97"/>
      <c r="P52" s="100"/>
      <c r="Q52" s="103"/>
      <c r="R52" s="106"/>
      <c r="S52" s="109"/>
      <c r="T52" s="118"/>
      <c r="U52" s="56" t="s">
        <v>404</v>
      </c>
      <c r="V52" s="76">
        <v>0.25</v>
      </c>
      <c r="W52" s="31"/>
      <c r="X52" s="31"/>
      <c r="Y52" s="31"/>
      <c r="Z52" s="31"/>
      <c r="AA52" s="31">
        <v>0.1</v>
      </c>
      <c r="AB52" s="31"/>
      <c r="AC52" s="31"/>
      <c r="AD52" s="31"/>
      <c r="AE52" s="31"/>
      <c r="AF52" s="31"/>
      <c r="AG52" s="31"/>
      <c r="AH52" s="31"/>
      <c r="AI52" s="31"/>
      <c r="AJ52" s="31"/>
      <c r="AK52" s="31"/>
      <c r="AL52" s="31"/>
      <c r="AM52" s="77"/>
      <c r="AN52" s="62">
        <f t="shared" si="1"/>
        <v>0.35</v>
      </c>
      <c r="AO52" s="33"/>
      <c r="AP52" s="121"/>
      <c r="AQ52" s="124"/>
      <c r="AR52" s="106"/>
      <c r="AS52" s="127"/>
    </row>
    <row r="53" spans="1:45" x14ac:dyDescent="0.35">
      <c r="A53" s="112"/>
      <c r="B53" s="115"/>
      <c r="C53" s="115"/>
      <c r="D53" s="115"/>
      <c r="E53" s="115"/>
      <c r="F53" s="115"/>
      <c r="G53" s="115"/>
      <c r="H53" s="115"/>
      <c r="I53" s="115"/>
      <c r="J53" s="115"/>
      <c r="K53" s="115"/>
      <c r="L53" s="115"/>
      <c r="M53" s="115"/>
      <c r="N53" s="97"/>
      <c r="O53" s="97"/>
      <c r="P53" s="100"/>
      <c r="Q53" s="103"/>
      <c r="R53" s="106"/>
      <c r="S53" s="109"/>
      <c r="T53" s="118"/>
      <c r="U53" s="56" t="s">
        <v>405</v>
      </c>
      <c r="V53" s="76"/>
      <c r="W53" s="31">
        <v>0.15</v>
      </c>
      <c r="X53" s="31"/>
      <c r="Y53" s="31"/>
      <c r="Z53" s="31">
        <v>0.15</v>
      </c>
      <c r="AA53" s="31"/>
      <c r="AB53" s="31"/>
      <c r="AC53" s="31"/>
      <c r="AD53" s="31"/>
      <c r="AE53" s="31"/>
      <c r="AF53" s="31"/>
      <c r="AG53" s="31"/>
      <c r="AH53" s="31"/>
      <c r="AI53" s="31"/>
      <c r="AJ53" s="31"/>
      <c r="AK53" s="31"/>
      <c r="AL53" s="31"/>
      <c r="AM53" s="77"/>
      <c r="AN53" s="62">
        <f t="shared" si="1"/>
        <v>0.3</v>
      </c>
      <c r="AO53" s="33"/>
      <c r="AP53" s="121"/>
      <c r="AQ53" s="124"/>
      <c r="AR53" s="106"/>
      <c r="AS53" s="127"/>
    </row>
    <row r="54" spans="1:45" ht="36" x14ac:dyDescent="0.35">
      <c r="A54" s="112"/>
      <c r="B54" s="115"/>
      <c r="C54" s="115"/>
      <c r="D54" s="115"/>
      <c r="E54" s="115"/>
      <c r="F54" s="115"/>
      <c r="G54" s="115"/>
      <c r="H54" s="115"/>
      <c r="I54" s="115"/>
      <c r="J54" s="115"/>
      <c r="K54" s="115"/>
      <c r="L54" s="115"/>
      <c r="M54" s="115"/>
      <c r="N54" s="97"/>
      <c r="O54" s="97"/>
      <c r="P54" s="100"/>
      <c r="Q54" s="103"/>
      <c r="R54" s="106"/>
      <c r="S54" s="109"/>
      <c r="T54" s="118"/>
      <c r="U54" s="56" t="s">
        <v>406</v>
      </c>
      <c r="V54" s="76">
        <v>0.25</v>
      </c>
      <c r="W54" s="31"/>
      <c r="X54" s="31"/>
      <c r="Y54" s="31"/>
      <c r="Z54" s="31"/>
      <c r="AA54" s="31">
        <v>0.1</v>
      </c>
      <c r="AB54" s="31"/>
      <c r="AC54" s="31"/>
      <c r="AD54" s="31"/>
      <c r="AE54" s="31"/>
      <c r="AF54" s="31"/>
      <c r="AG54" s="31"/>
      <c r="AH54" s="31"/>
      <c r="AI54" s="31"/>
      <c r="AJ54" s="31"/>
      <c r="AK54" s="31"/>
      <c r="AL54" s="31"/>
      <c r="AM54" s="77"/>
      <c r="AN54" s="62">
        <f t="shared" si="1"/>
        <v>0.35</v>
      </c>
      <c r="AO54" s="33"/>
      <c r="AP54" s="121"/>
      <c r="AQ54" s="124"/>
      <c r="AR54" s="106"/>
      <c r="AS54" s="127"/>
    </row>
    <row r="55" spans="1:45" ht="36" x14ac:dyDescent="0.35">
      <c r="A55" s="112"/>
      <c r="B55" s="115"/>
      <c r="C55" s="115"/>
      <c r="D55" s="115"/>
      <c r="E55" s="115"/>
      <c r="F55" s="115"/>
      <c r="G55" s="115"/>
      <c r="H55" s="115"/>
      <c r="I55" s="115"/>
      <c r="J55" s="115"/>
      <c r="K55" s="115"/>
      <c r="L55" s="115"/>
      <c r="M55" s="115"/>
      <c r="N55" s="97"/>
      <c r="O55" s="97"/>
      <c r="P55" s="100"/>
      <c r="Q55" s="103"/>
      <c r="R55" s="106"/>
      <c r="S55" s="109"/>
      <c r="T55" s="118"/>
      <c r="U55" s="56" t="s">
        <v>407</v>
      </c>
      <c r="V55" s="76">
        <v>0.25</v>
      </c>
      <c r="W55" s="31"/>
      <c r="X55" s="31"/>
      <c r="Y55" s="31"/>
      <c r="Z55" s="31"/>
      <c r="AA55" s="31">
        <v>0.1</v>
      </c>
      <c r="AB55" s="31"/>
      <c r="AC55" s="31"/>
      <c r="AD55" s="31"/>
      <c r="AE55" s="31"/>
      <c r="AF55" s="31"/>
      <c r="AG55" s="31"/>
      <c r="AH55" s="31"/>
      <c r="AI55" s="31"/>
      <c r="AJ55" s="31"/>
      <c r="AK55" s="31"/>
      <c r="AL55" s="31"/>
      <c r="AM55" s="77"/>
      <c r="AN55" s="62">
        <f t="shared" si="1"/>
        <v>0.35</v>
      </c>
      <c r="AO55" s="33"/>
      <c r="AP55" s="121"/>
      <c r="AQ55" s="124"/>
      <c r="AR55" s="106"/>
      <c r="AS55" s="127"/>
    </row>
    <row r="56" spans="1:45" ht="36" x14ac:dyDescent="0.35">
      <c r="A56" s="112"/>
      <c r="B56" s="115"/>
      <c r="C56" s="115"/>
      <c r="D56" s="115"/>
      <c r="E56" s="115"/>
      <c r="F56" s="115"/>
      <c r="G56" s="115"/>
      <c r="H56" s="115"/>
      <c r="I56" s="115"/>
      <c r="J56" s="115"/>
      <c r="K56" s="115"/>
      <c r="L56" s="115"/>
      <c r="M56" s="115"/>
      <c r="N56" s="97"/>
      <c r="O56" s="97"/>
      <c r="P56" s="100"/>
      <c r="Q56" s="103"/>
      <c r="R56" s="106"/>
      <c r="S56" s="109"/>
      <c r="T56" s="118"/>
      <c r="U56" s="56" t="s">
        <v>408</v>
      </c>
      <c r="V56" s="76"/>
      <c r="W56" s="31"/>
      <c r="X56" s="31">
        <v>0.1</v>
      </c>
      <c r="Y56" s="31"/>
      <c r="Z56" s="31"/>
      <c r="AA56" s="31">
        <v>0.1</v>
      </c>
      <c r="AB56" s="31"/>
      <c r="AC56" s="31"/>
      <c r="AD56" s="31"/>
      <c r="AE56" s="31"/>
      <c r="AF56" s="31"/>
      <c r="AG56" s="31"/>
      <c r="AH56" s="31"/>
      <c r="AI56" s="31"/>
      <c r="AJ56" s="31"/>
      <c r="AK56" s="31"/>
      <c r="AL56" s="31"/>
      <c r="AM56" s="77"/>
      <c r="AN56" s="62">
        <f t="shared" si="1"/>
        <v>0.2</v>
      </c>
      <c r="AO56" s="33"/>
      <c r="AP56" s="121"/>
      <c r="AQ56" s="124"/>
      <c r="AR56" s="106"/>
      <c r="AS56" s="127"/>
    </row>
    <row r="57" spans="1:45" x14ac:dyDescent="0.35">
      <c r="A57" s="112"/>
      <c r="B57" s="115"/>
      <c r="C57" s="115"/>
      <c r="D57" s="115"/>
      <c r="E57" s="115"/>
      <c r="F57" s="115"/>
      <c r="G57" s="115"/>
      <c r="H57" s="115"/>
      <c r="I57" s="115"/>
      <c r="J57" s="115"/>
      <c r="K57" s="115"/>
      <c r="L57" s="115"/>
      <c r="M57" s="115"/>
      <c r="N57" s="97"/>
      <c r="O57" s="97"/>
      <c r="P57" s="100"/>
      <c r="Q57" s="103"/>
      <c r="R57" s="106"/>
      <c r="S57" s="109"/>
      <c r="T57" s="118"/>
      <c r="U57" s="56" t="s">
        <v>409</v>
      </c>
      <c r="V57" s="76"/>
      <c r="W57" s="31">
        <v>0.15</v>
      </c>
      <c r="X57" s="31"/>
      <c r="Y57" s="31"/>
      <c r="Z57" s="31"/>
      <c r="AA57" s="31">
        <v>0.1</v>
      </c>
      <c r="AB57" s="31"/>
      <c r="AC57" s="31"/>
      <c r="AD57" s="31"/>
      <c r="AE57" s="31"/>
      <c r="AF57" s="31"/>
      <c r="AG57" s="31"/>
      <c r="AH57" s="31"/>
      <c r="AI57" s="31"/>
      <c r="AJ57" s="31"/>
      <c r="AK57" s="31"/>
      <c r="AL57" s="31"/>
      <c r="AM57" s="77"/>
      <c r="AN57" s="62">
        <f t="shared" si="1"/>
        <v>0.25</v>
      </c>
      <c r="AO57" s="33"/>
      <c r="AP57" s="121"/>
      <c r="AQ57" s="124"/>
      <c r="AR57" s="106"/>
      <c r="AS57" s="127"/>
    </row>
    <row r="58" spans="1:45" x14ac:dyDescent="0.35">
      <c r="A58" s="112"/>
      <c r="B58" s="115"/>
      <c r="C58" s="115"/>
      <c r="D58" s="115"/>
      <c r="E58" s="115"/>
      <c r="F58" s="115"/>
      <c r="G58" s="115"/>
      <c r="H58" s="115"/>
      <c r="I58" s="115"/>
      <c r="J58" s="115"/>
      <c r="K58" s="115"/>
      <c r="L58" s="115"/>
      <c r="M58" s="115"/>
      <c r="N58" s="97"/>
      <c r="O58" s="97"/>
      <c r="P58" s="100"/>
      <c r="Q58" s="103"/>
      <c r="R58" s="106"/>
      <c r="S58" s="109"/>
      <c r="T58" s="118"/>
      <c r="U58" s="56"/>
      <c r="V58" s="76"/>
      <c r="W58" s="31"/>
      <c r="X58" s="31"/>
      <c r="Y58" s="31"/>
      <c r="Z58" s="31"/>
      <c r="AA58" s="31"/>
      <c r="AB58" s="31"/>
      <c r="AC58" s="31"/>
      <c r="AD58" s="31"/>
      <c r="AE58" s="31"/>
      <c r="AF58" s="31"/>
      <c r="AG58" s="31"/>
      <c r="AH58" s="31"/>
      <c r="AI58" s="31"/>
      <c r="AJ58" s="31"/>
      <c r="AK58" s="31"/>
      <c r="AL58" s="31"/>
      <c r="AM58" s="77"/>
      <c r="AN58" s="62">
        <f t="shared" si="1"/>
        <v>0</v>
      </c>
      <c r="AO58" s="33"/>
      <c r="AP58" s="121"/>
      <c r="AQ58" s="124"/>
      <c r="AR58" s="106"/>
      <c r="AS58" s="127"/>
    </row>
    <row r="59" spans="1:45" ht="18.75" hidden="1" customHeight="1" thickBot="1" x14ac:dyDescent="0.4">
      <c r="A59" s="112"/>
      <c r="B59" s="115"/>
      <c r="C59" s="115"/>
      <c r="D59" s="115"/>
      <c r="E59" s="115"/>
      <c r="F59" s="115"/>
      <c r="G59" s="115"/>
      <c r="H59" s="115"/>
      <c r="I59" s="115"/>
      <c r="J59" s="115"/>
      <c r="K59" s="115"/>
      <c r="L59" s="115"/>
      <c r="M59" s="115"/>
      <c r="N59" s="97"/>
      <c r="O59" s="97"/>
      <c r="P59" s="100"/>
      <c r="Q59" s="103"/>
      <c r="R59" s="106"/>
      <c r="S59" s="109"/>
      <c r="T59" s="118"/>
      <c r="U59" s="56"/>
      <c r="V59" s="76"/>
      <c r="W59" s="31"/>
      <c r="X59" s="31"/>
      <c r="Y59" s="31"/>
      <c r="Z59" s="31"/>
      <c r="AA59" s="31"/>
      <c r="AB59" s="31"/>
      <c r="AC59" s="31"/>
      <c r="AD59" s="31"/>
      <c r="AE59" s="31"/>
      <c r="AF59" s="31"/>
      <c r="AG59" s="31"/>
      <c r="AH59" s="31"/>
      <c r="AI59" s="31"/>
      <c r="AJ59" s="31"/>
      <c r="AK59" s="31"/>
      <c r="AL59" s="31"/>
      <c r="AM59" s="77"/>
      <c r="AN59" s="62">
        <f t="shared" si="1"/>
        <v>0</v>
      </c>
      <c r="AO59" s="33"/>
      <c r="AP59" s="121"/>
      <c r="AQ59" s="124"/>
      <c r="AR59" s="106"/>
      <c r="AS59" s="127"/>
    </row>
    <row r="60" spans="1:45" ht="19.5" hidden="1" customHeight="1" thickBot="1" x14ac:dyDescent="0.4">
      <c r="A60" s="112"/>
      <c r="B60" s="115"/>
      <c r="C60" s="115"/>
      <c r="D60" s="115"/>
      <c r="E60" s="115"/>
      <c r="F60" s="115"/>
      <c r="G60" s="115"/>
      <c r="H60" s="115"/>
      <c r="I60" s="115"/>
      <c r="J60" s="115"/>
      <c r="K60" s="115"/>
      <c r="L60" s="115"/>
      <c r="M60" s="115"/>
      <c r="N60" s="97"/>
      <c r="O60" s="97"/>
      <c r="P60" s="100"/>
      <c r="Q60" s="103"/>
      <c r="R60" s="106"/>
      <c r="S60" s="109"/>
      <c r="T60" s="118"/>
      <c r="U60" s="56"/>
      <c r="V60" s="76"/>
      <c r="W60" s="31"/>
      <c r="X60" s="31"/>
      <c r="Y60" s="31"/>
      <c r="Z60" s="31"/>
      <c r="AA60" s="31"/>
      <c r="AB60" s="31"/>
      <c r="AC60" s="31"/>
      <c r="AD60" s="31"/>
      <c r="AE60" s="31"/>
      <c r="AF60" s="31"/>
      <c r="AG60" s="31"/>
      <c r="AH60" s="31"/>
      <c r="AI60" s="31"/>
      <c r="AJ60" s="31"/>
      <c r="AK60" s="31"/>
      <c r="AL60" s="31"/>
      <c r="AM60" s="77"/>
      <c r="AN60" s="62">
        <f t="shared" si="1"/>
        <v>0</v>
      </c>
      <c r="AO60" s="33"/>
      <c r="AP60" s="121"/>
      <c r="AQ60" s="124"/>
      <c r="AR60" s="106"/>
      <c r="AS60" s="127"/>
    </row>
    <row r="61" spans="1:45" ht="19.5" hidden="1" customHeight="1" thickBot="1" x14ac:dyDescent="0.4">
      <c r="A61" s="112"/>
      <c r="B61" s="115"/>
      <c r="C61" s="115"/>
      <c r="D61" s="115"/>
      <c r="E61" s="115"/>
      <c r="F61" s="115"/>
      <c r="G61" s="115"/>
      <c r="H61" s="115"/>
      <c r="I61" s="115"/>
      <c r="J61" s="115"/>
      <c r="K61" s="115"/>
      <c r="L61" s="115"/>
      <c r="M61" s="115"/>
      <c r="N61" s="97"/>
      <c r="O61" s="97"/>
      <c r="P61" s="100"/>
      <c r="Q61" s="103"/>
      <c r="R61" s="106"/>
      <c r="S61" s="109"/>
      <c r="T61" s="118"/>
      <c r="U61" s="56"/>
      <c r="V61" s="76"/>
      <c r="W61" s="31"/>
      <c r="X61" s="31"/>
      <c r="Y61" s="31"/>
      <c r="Z61" s="31"/>
      <c r="AA61" s="31"/>
      <c r="AB61" s="31"/>
      <c r="AC61" s="31"/>
      <c r="AD61" s="31"/>
      <c r="AE61" s="31"/>
      <c r="AF61" s="31"/>
      <c r="AG61" s="31"/>
      <c r="AH61" s="31"/>
      <c r="AI61" s="31"/>
      <c r="AJ61" s="31"/>
      <c r="AK61" s="31"/>
      <c r="AL61" s="31"/>
      <c r="AM61" s="77"/>
      <c r="AN61" s="62">
        <f t="shared" si="1"/>
        <v>0</v>
      </c>
      <c r="AO61" s="33"/>
      <c r="AP61" s="121"/>
      <c r="AQ61" s="124"/>
      <c r="AR61" s="106"/>
      <c r="AS61" s="127"/>
    </row>
    <row r="62" spans="1:45" ht="19.5" hidden="1" customHeight="1" thickBot="1" x14ac:dyDescent="0.4">
      <c r="A62" s="112"/>
      <c r="B62" s="115"/>
      <c r="C62" s="115"/>
      <c r="D62" s="115"/>
      <c r="E62" s="115"/>
      <c r="F62" s="115"/>
      <c r="G62" s="115"/>
      <c r="H62" s="115"/>
      <c r="I62" s="115"/>
      <c r="J62" s="115"/>
      <c r="K62" s="115"/>
      <c r="L62" s="115"/>
      <c r="M62" s="115"/>
      <c r="N62" s="97"/>
      <c r="O62" s="97"/>
      <c r="P62" s="100"/>
      <c r="Q62" s="103"/>
      <c r="R62" s="106"/>
      <c r="S62" s="109"/>
      <c r="T62" s="118"/>
      <c r="U62" s="56"/>
      <c r="V62" s="76"/>
      <c r="W62" s="31"/>
      <c r="X62" s="31"/>
      <c r="Y62" s="31"/>
      <c r="Z62" s="31"/>
      <c r="AA62" s="31"/>
      <c r="AB62" s="31"/>
      <c r="AC62" s="31"/>
      <c r="AD62" s="31"/>
      <c r="AE62" s="31"/>
      <c r="AF62" s="31"/>
      <c r="AG62" s="31"/>
      <c r="AH62" s="31"/>
      <c r="AI62" s="31"/>
      <c r="AJ62" s="31"/>
      <c r="AK62" s="31"/>
      <c r="AL62" s="31"/>
      <c r="AM62" s="77"/>
      <c r="AN62" s="62">
        <f t="shared" si="1"/>
        <v>0</v>
      </c>
      <c r="AO62" s="33"/>
      <c r="AP62" s="121"/>
      <c r="AQ62" s="124"/>
      <c r="AR62" s="106"/>
      <c r="AS62" s="127"/>
    </row>
    <row r="63" spans="1:45" ht="5.25" customHeight="1" thickBot="1" x14ac:dyDescent="0.4">
      <c r="A63" s="113"/>
      <c r="B63" s="116"/>
      <c r="C63" s="116"/>
      <c r="D63" s="116"/>
      <c r="E63" s="116"/>
      <c r="F63" s="116"/>
      <c r="G63" s="116"/>
      <c r="H63" s="116"/>
      <c r="I63" s="116"/>
      <c r="J63" s="116"/>
      <c r="K63" s="116"/>
      <c r="L63" s="116"/>
      <c r="M63" s="116"/>
      <c r="N63" s="98"/>
      <c r="O63" s="98"/>
      <c r="P63" s="101"/>
      <c r="Q63" s="104"/>
      <c r="R63" s="107"/>
      <c r="S63" s="110"/>
      <c r="T63" s="119"/>
      <c r="U63" s="51"/>
      <c r="V63" s="78"/>
      <c r="W63" s="41"/>
      <c r="X63" s="41"/>
      <c r="Y63" s="41"/>
      <c r="Z63" s="41"/>
      <c r="AA63" s="41"/>
      <c r="AB63" s="41"/>
      <c r="AC63" s="41"/>
      <c r="AD63" s="41"/>
      <c r="AE63" s="41"/>
      <c r="AF63" s="41"/>
      <c r="AG63" s="41"/>
      <c r="AH63" s="41"/>
      <c r="AI63" s="41"/>
      <c r="AJ63" s="41"/>
      <c r="AK63" s="41"/>
      <c r="AL63" s="41"/>
      <c r="AM63" s="79"/>
      <c r="AN63" s="63">
        <f t="shared" si="1"/>
        <v>0</v>
      </c>
      <c r="AO63" s="39"/>
      <c r="AP63" s="122"/>
      <c r="AQ63" s="125"/>
      <c r="AR63" s="107"/>
      <c r="AS63" s="128"/>
    </row>
    <row r="64" spans="1:45" ht="36" x14ac:dyDescent="0.35">
      <c r="A64" s="111" t="s">
        <v>410</v>
      </c>
      <c r="B64" s="114" t="s">
        <v>94</v>
      </c>
      <c r="C64" s="114" t="s">
        <v>411</v>
      </c>
      <c r="D64" s="114"/>
      <c r="E64" s="114" t="s">
        <v>80</v>
      </c>
      <c r="F64" s="114"/>
      <c r="G64" s="114"/>
      <c r="H64" s="114" t="s">
        <v>79</v>
      </c>
      <c r="I64" s="114"/>
      <c r="J64" s="114"/>
      <c r="K64" s="114"/>
      <c r="L64" s="114"/>
      <c r="M64" s="114" t="s">
        <v>5</v>
      </c>
      <c r="N64" s="96" t="s">
        <v>412</v>
      </c>
      <c r="O64" s="96" t="s">
        <v>413</v>
      </c>
      <c r="P64" s="99">
        <v>0.6</v>
      </c>
      <c r="Q64" s="102">
        <v>0.8</v>
      </c>
      <c r="R64" s="105" t="str">
        <f t="shared" ref="R64" si="14">IF(S64&lt;=1600,"BAJO",(IF(AND(S64&gt;1600,S64&lt;=3600),"MODERADO",IF(AND(S64&gt;3600,S64&lt;=4800),"ALTO",IF(AND(S64&gt;4800,S64&lt;=10000),"EXTREMO")))))</f>
        <v>ALTO</v>
      </c>
      <c r="S64" s="108">
        <f t="shared" ref="S64" si="15">(P64*Q64)*10000</f>
        <v>4800</v>
      </c>
      <c r="T64" s="117" t="s">
        <v>9</v>
      </c>
      <c r="U64" s="67" t="s">
        <v>414</v>
      </c>
      <c r="V64" s="74"/>
      <c r="W64" s="37"/>
      <c r="X64" s="37"/>
      <c r="Y64" s="37"/>
      <c r="Z64" s="37"/>
      <c r="AA64" s="37"/>
      <c r="AB64" s="37"/>
      <c r="AC64" s="37"/>
      <c r="AD64" s="37"/>
      <c r="AE64" s="37"/>
      <c r="AF64" s="37"/>
      <c r="AG64" s="37"/>
      <c r="AH64" s="37"/>
      <c r="AI64" s="37"/>
      <c r="AJ64" s="37"/>
      <c r="AK64" s="37"/>
      <c r="AL64" s="37"/>
      <c r="AM64" s="75"/>
      <c r="AN64" s="61">
        <f t="shared" si="1"/>
        <v>0</v>
      </c>
      <c r="AO64" s="35"/>
      <c r="AP64" s="120">
        <f t="shared" ref="AP64" si="16">P64*(1-AN64)*(1-AN65)*(1-AN66)*(1-AN67)*(1-AN68)*(1-AN69)*(1-AN70)*(1-AN71)*(1-AN72)*(1-AN73)*(1-AN74)*(1-AN75)*(1-AN76)*(1-AN77)</f>
        <v>2.6693550000000007E-2</v>
      </c>
      <c r="AQ64" s="123">
        <f t="shared" ref="AQ64" si="17">Q64</f>
        <v>0.8</v>
      </c>
      <c r="AR64" s="105" t="str">
        <f t="shared" ref="AR64" si="18">IF(AS64&lt;=1600,"BAJO",(IF(AND(AS64&gt;1600,AS64&lt;=3600),"MODERADO",IF(AND(AS64&gt;3600,AS64&lt;=4800),"ALTO",IF(AND(AS64&gt;4800,AS64&lt;=10000),"CATASTRÓFICO")))))</f>
        <v>BAJO</v>
      </c>
      <c r="AS64" s="126">
        <f t="shared" ref="AS64" si="19">(AP64*AQ64)*10000</f>
        <v>213.54840000000007</v>
      </c>
    </row>
    <row r="65" spans="1:45" x14ac:dyDescent="0.35">
      <c r="A65" s="112"/>
      <c r="B65" s="115"/>
      <c r="C65" s="115"/>
      <c r="D65" s="115"/>
      <c r="E65" s="115"/>
      <c r="F65" s="115"/>
      <c r="G65" s="115"/>
      <c r="H65" s="115"/>
      <c r="I65" s="115"/>
      <c r="J65" s="115"/>
      <c r="K65" s="115"/>
      <c r="L65" s="115"/>
      <c r="M65" s="115"/>
      <c r="N65" s="97"/>
      <c r="O65" s="97"/>
      <c r="P65" s="100"/>
      <c r="Q65" s="103"/>
      <c r="R65" s="106"/>
      <c r="S65" s="109"/>
      <c r="T65" s="118"/>
      <c r="U65" s="50" t="s">
        <v>415</v>
      </c>
      <c r="V65" s="76">
        <v>0.25</v>
      </c>
      <c r="W65" s="31"/>
      <c r="X65" s="31"/>
      <c r="Y65" s="31"/>
      <c r="Z65" s="31"/>
      <c r="AA65" s="31">
        <v>0.1</v>
      </c>
      <c r="AB65" s="31"/>
      <c r="AC65" s="31"/>
      <c r="AD65" s="31"/>
      <c r="AE65" s="31"/>
      <c r="AF65" s="31"/>
      <c r="AG65" s="31"/>
      <c r="AH65" s="31"/>
      <c r="AI65" s="31"/>
      <c r="AJ65" s="31"/>
      <c r="AK65" s="31"/>
      <c r="AL65" s="31"/>
      <c r="AM65" s="77"/>
      <c r="AN65" s="62">
        <f t="shared" si="1"/>
        <v>0.35</v>
      </c>
      <c r="AO65" s="33"/>
      <c r="AP65" s="121"/>
      <c r="AQ65" s="124"/>
      <c r="AR65" s="106"/>
      <c r="AS65" s="127"/>
    </row>
    <row r="66" spans="1:45" ht="36" x14ac:dyDescent="0.35">
      <c r="A66" s="112"/>
      <c r="B66" s="115"/>
      <c r="C66" s="115"/>
      <c r="D66" s="115"/>
      <c r="E66" s="115"/>
      <c r="F66" s="115"/>
      <c r="G66" s="115"/>
      <c r="H66" s="115"/>
      <c r="I66" s="115"/>
      <c r="J66" s="115"/>
      <c r="K66" s="115"/>
      <c r="L66" s="115"/>
      <c r="M66" s="115"/>
      <c r="N66" s="97"/>
      <c r="O66" s="97"/>
      <c r="P66" s="100"/>
      <c r="Q66" s="103"/>
      <c r="R66" s="106"/>
      <c r="S66" s="109"/>
      <c r="T66" s="118"/>
      <c r="U66" s="50" t="s">
        <v>416</v>
      </c>
      <c r="V66" s="76">
        <v>0.25</v>
      </c>
      <c r="W66" s="31"/>
      <c r="X66" s="31"/>
      <c r="Y66" s="31"/>
      <c r="Z66" s="31"/>
      <c r="AA66" s="31">
        <v>0.1</v>
      </c>
      <c r="AB66" s="31"/>
      <c r="AC66" s="31"/>
      <c r="AD66" s="31"/>
      <c r="AE66" s="31"/>
      <c r="AF66" s="31"/>
      <c r="AG66" s="31"/>
      <c r="AH66" s="31"/>
      <c r="AI66" s="31"/>
      <c r="AJ66" s="31"/>
      <c r="AK66" s="31"/>
      <c r="AL66" s="31"/>
      <c r="AM66" s="77"/>
      <c r="AN66" s="62">
        <f t="shared" si="1"/>
        <v>0.35</v>
      </c>
      <c r="AO66" s="33"/>
      <c r="AP66" s="121"/>
      <c r="AQ66" s="124"/>
      <c r="AR66" s="106"/>
      <c r="AS66" s="127"/>
    </row>
    <row r="67" spans="1:45" ht="36" x14ac:dyDescent="0.35">
      <c r="A67" s="112"/>
      <c r="B67" s="115"/>
      <c r="C67" s="115"/>
      <c r="D67" s="115"/>
      <c r="E67" s="115"/>
      <c r="F67" s="115"/>
      <c r="G67" s="115"/>
      <c r="H67" s="115"/>
      <c r="I67" s="115"/>
      <c r="J67" s="115"/>
      <c r="K67" s="115"/>
      <c r="L67" s="115"/>
      <c r="M67" s="115"/>
      <c r="N67" s="97"/>
      <c r="O67" s="97"/>
      <c r="P67" s="100"/>
      <c r="Q67" s="103"/>
      <c r="R67" s="106"/>
      <c r="S67" s="109"/>
      <c r="T67" s="118"/>
      <c r="U67" s="56" t="s">
        <v>417</v>
      </c>
      <c r="V67" s="76">
        <v>0.25</v>
      </c>
      <c r="W67" s="31"/>
      <c r="X67" s="31"/>
      <c r="Y67" s="31"/>
      <c r="Z67" s="31"/>
      <c r="AA67" s="31">
        <v>0.1</v>
      </c>
      <c r="AB67" s="31"/>
      <c r="AC67" s="31"/>
      <c r="AD67" s="31"/>
      <c r="AE67" s="31"/>
      <c r="AF67" s="31"/>
      <c r="AG67" s="31"/>
      <c r="AH67" s="31"/>
      <c r="AI67" s="31"/>
      <c r="AJ67" s="31"/>
      <c r="AK67" s="31"/>
      <c r="AL67" s="31"/>
      <c r="AM67" s="77"/>
      <c r="AN67" s="62">
        <f t="shared" si="1"/>
        <v>0.35</v>
      </c>
      <c r="AO67" s="33"/>
      <c r="AP67" s="121"/>
      <c r="AQ67" s="124"/>
      <c r="AR67" s="106"/>
      <c r="AS67" s="127"/>
    </row>
    <row r="68" spans="1:45" ht="36" x14ac:dyDescent="0.35">
      <c r="A68" s="112"/>
      <c r="B68" s="115"/>
      <c r="C68" s="115"/>
      <c r="D68" s="115"/>
      <c r="E68" s="115"/>
      <c r="F68" s="115"/>
      <c r="G68" s="115"/>
      <c r="H68" s="115"/>
      <c r="I68" s="115"/>
      <c r="J68" s="115"/>
      <c r="K68" s="115"/>
      <c r="L68" s="115"/>
      <c r="M68" s="115"/>
      <c r="N68" s="97"/>
      <c r="O68" s="97"/>
      <c r="P68" s="100"/>
      <c r="Q68" s="103"/>
      <c r="R68" s="106"/>
      <c r="S68" s="109"/>
      <c r="T68" s="118"/>
      <c r="U68" s="56" t="s">
        <v>418</v>
      </c>
      <c r="V68" s="76"/>
      <c r="W68" s="31">
        <v>0.15</v>
      </c>
      <c r="X68" s="31"/>
      <c r="Y68" s="31"/>
      <c r="Z68" s="31"/>
      <c r="AA68" s="31">
        <v>0.1</v>
      </c>
      <c r="AB68" s="31"/>
      <c r="AC68" s="31"/>
      <c r="AD68" s="31"/>
      <c r="AE68" s="31"/>
      <c r="AF68" s="31"/>
      <c r="AG68" s="31"/>
      <c r="AH68" s="31"/>
      <c r="AI68" s="31"/>
      <c r="AJ68" s="31"/>
      <c r="AK68" s="31"/>
      <c r="AL68" s="31"/>
      <c r="AM68" s="77"/>
      <c r="AN68" s="62">
        <f t="shared" si="1"/>
        <v>0.25</v>
      </c>
      <c r="AO68" s="33"/>
      <c r="AP68" s="121"/>
      <c r="AQ68" s="124"/>
      <c r="AR68" s="106"/>
      <c r="AS68" s="127"/>
    </row>
    <row r="69" spans="1:45" ht="36" x14ac:dyDescent="0.35">
      <c r="A69" s="112"/>
      <c r="B69" s="115"/>
      <c r="C69" s="115"/>
      <c r="D69" s="115"/>
      <c r="E69" s="115"/>
      <c r="F69" s="115"/>
      <c r="G69" s="115"/>
      <c r="H69" s="115"/>
      <c r="I69" s="115"/>
      <c r="J69" s="115"/>
      <c r="K69" s="115"/>
      <c r="L69" s="115"/>
      <c r="M69" s="115"/>
      <c r="N69" s="97"/>
      <c r="O69" s="97"/>
      <c r="P69" s="100"/>
      <c r="Q69" s="103"/>
      <c r="R69" s="106"/>
      <c r="S69" s="109"/>
      <c r="T69" s="118"/>
      <c r="U69" s="56" t="s">
        <v>419</v>
      </c>
      <c r="V69" s="76"/>
      <c r="W69" s="31">
        <v>0.15</v>
      </c>
      <c r="X69" s="31"/>
      <c r="Y69" s="31"/>
      <c r="Z69" s="31"/>
      <c r="AA69" s="31">
        <v>0.1</v>
      </c>
      <c r="AB69" s="31"/>
      <c r="AC69" s="31"/>
      <c r="AD69" s="31"/>
      <c r="AE69" s="31"/>
      <c r="AF69" s="31"/>
      <c r="AG69" s="31"/>
      <c r="AH69" s="31"/>
      <c r="AI69" s="31"/>
      <c r="AJ69" s="31"/>
      <c r="AK69" s="31"/>
      <c r="AL69" s="31"/>
      <c r="AM69" s="77"/>
      <c r="AN69" s="62">
        <f t="shared" si="1"/>
        <v>0.25</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56" t="s">
        <v>420</v>
      </c>
      <c r="V70" s="76"/>
      <c r="W70" s="31">
        <v>0.15</v>
      </c>
      <c r="X70" s="31"/>
      <c r="Y70" s="31"/>
      <c r="Z70" s="31"/>
      <c r="AA70" s="31">
        <v>0.1</v>
      </c>
      <c r="AB70" s="31"/>
      <c r="AC70" s="31"/>
      <c r="AD70" s="31"/>
      <c r="AE70" s="31"/>
      <c r="AF70" s="31"/>
      <c r="AG70" s="31"/>
      <c r="AH70" s="31"/>
      <c r="AI70" s="31"/>
      <c r="AJ70" s="31"/>
      <c r="AK70" s="31"/>
      <c r="AL70" s="31"/>
      <c r="AM70" s="77"/>
      <c r="AN70" s="62">
        <f t="shared" si="1"/>
        <v>0.25</v>
      </c>
      <c r="AO70" s="33"/>
      <c r="AP70" s="121"/>
      <c r="AQ70" s="124"/>
      <c r="AR70" s="106"/>
      <c r="AS70" s="127"/>
    </row>
    <row r="71" spans="1:45" ht="36" x14ac:dyDescent="0.35">
      <c r="A71" s="112"/>
      <c r="B71" s="115"/>
      <c r="C71" s="115"/>
      <c r="D71" s="115"/>
      <c r="E71" s="115"/>
      <c r="F71" s="115"/>
      <c r="G71" s="115"/>
      <c r="H71" s="115"/>
      <c r="I71" s="115"/>
      <c r="J71" s="115"/>
      <c r="K71" s="115"/>
      <c r="L71" s="115"/>
      <c r="M71" s="115"/>
      <c r="N71" s="97"/>
      <c r="O71" s="97"/>
      <c r="P71" s="100"/>
      <c r="Q71" s="103"/>
      <c r="R71" s="106"/>
      <c r="S71" s="109"/>
      <c r="T71" s="118"/>
      <c r="U71" s="56" t="s">
        <v>421</v>
      </c>
      <c r="V71" s="76"/>
      <c r="W71" s="31"/>
      <c r="X71" s="31">
        <v>0.1</v>
      </c>
      <c r="Y71" s="31"/>
      <c r="Z71" s="31"/>
      <c r="AA71" s="31">
        <v>0.1</v>
      </c>
      <c r="AB71" s="31"/>
      <c r="AC71" s="31"/>
      <c r="AD71" s="31"/>
      <c r="AE71" s="31"/>
      <c r="AF71" s="31"/>
      <c r="AG71" s="31"/>
      <c r="AH71" s="31"/>
      <c r="AI71" s="31"/>
      <c r="AJ71" s="31"/>
      <c r="AK71" s="31"/>
      <c r="AL71" s="31"/>
      <c r="AM71" s="77"/>
      <c r="AN71" s="62">
        <f t="shared" si="1"/>
        <v>0.2</v>
      </c>
      <c r="AO71" s="33"/>
      <c r="AP71" s="121"/>
      <c r="AQ71" s="124"/>
      <c r="AR71" s="106"/>
      <c r="AS71" s="127"/>
    </row>
    <row r="72" spans="1:45" ht="36" x14ac:dyDescent="0.35">
      <c r="A72" s="112"/>
      <c r="B72" s="115"/>
      <c r="C72" s="115"/>
      <c r="D72" s="115"/>
      <c r="E72" s="115"/>
      <c r="F72" s="115"/>
      <c r="G72" s="115"/>
      <c r="H72" s="115"/>
      <c r="I72" s="115"/>
      <c r="J72" s="115"/>
      <c r="K72" s="115"/>
      <c r="L72" s="115"/>
      <c r="M72" s="115"/>
      <c r="N72" s="97"/>
      <c r="O72" s="97"/>
      <c r="P72" s="100"/>
      <c r="Q72" s="103"/>
      <c r="R72" s="106"/>
      <c r="S72" s="109"/>
      <c r="T72" s="118"/>
      <c r="U72" s="56" t="s">
        <v>422</v>
      </c>
      <c r="V72" s="76">
        <v>0.25</v>
      </c>
      <c r="W72" s="31"/>
      <c r="X72" s="31"/>
      <c r="Y72" s="31"/>
      <c r="Z72" s="31">
        <v>0.15</v>
      </c>
      <c r="AA72" s="31"/>
      <c r="AB72" s="31"/>
      <c r="AC72" s="31"/>
      <c r="AD72" s="31"/>
      <c r="AE72" s="31"/>
      <c r="AF72" s="31"/>
      <c r="AG72" s="31"/>
      <c r="AH72" s="31"/>
      <c r="AI72" s="31"/>
      <c r="AJ72" s="31"/>
      <c r="AK72" s="31"/>
      <c r="AL72" s="31"/>
      <c r="AM72" s="77"/>
      <c r="AN72" s="62">
        <f t="shared" si="1"/>
        <v>0.4</v>
      </c>
      <c r="AO72" s="33"/>
      <c r="AP72" s="121"/>
      <c r="AQ72" s="124"/>
      <c r="AR72" s="106"/>
      <c r="AS72" s="127"/>
    </row>
    <row r="73" spans="1:45" ht="36.75" customHeight="1" thickBot="1" x14ac:dyDescent="0.4">
      <c r="A73" s="112"/>
      <c r="B73" s="115"/>
      <c r="C73" s="115"/>
      <c r="D73" s="115"/>
      <c r="E73" s="115"/>
      <c r="F73" s="115"/>
      <c r="G73" s="115"/>
      <c r="H73" s="115"/>
      <c r="I73" s="115"/>
      <c r="J73" s="115"/>
      <c r="K73" s="115"/>
      <c r="L73" s="115"/>
      <c r="M73" s="115"/>
      <c r="N73" s="97"/>
      <c r="O73" s="97"/>
      <c r="P73" s="100"/>
      <c r="Q73" s="103"/>
      <c r="R73" s="106"/>
      <c r="S73" s="109"/>
      <c r="T73" s="118"/>
      <c r="U73" s="56" t="s">
        <v>423</v>
      </c>
      <c r="V73" s="76"/>
      <c r="W73" s="31"/>
      <c r="X73" s="31">
        <v>0.1</v>
      </c>
      <c r="Y73" s="31"/>
      <c r="Z73" s="31"/>
      <c r="AA73" s="31">
        <v>0.1</v>
      </c>
      <c r="AB73" s="31"/>
      <c r="AC73" s="31"/>
      <c r="AD73" s="31"/>
      <c r="AE73" s="31"/>
      <c r="AF73" s="31"/>
      <c r="AG73" s="31"/>
      <c r="AH73" s="31"/>
      <c r="AI73" s="31"/>
      <c r="AJ73" s="31"/>
      <c r="AK73" s="31"/>
      <c r="AL73" s="31"/>
      <c r="AM73" s="77"/>
      <c r="AN73" s="62">
        <f t="shared" ref="AN73:AN136" si="20">V73+W73+X73+Y73+Z73+AA73</f>
        <v>0.2</v>
      </c>
      <c r="AO73" s="33"/>
      <c r="AP73" s="121"/>
      <c r="AQ73" s="124"/>
      <c r="AR73" s="106"/>
      <c r="AS73" s="127"/>
    </row>
    <row r="74" spans="1:45" ht="1.5" hidden="1" customHeight="1" thickBot="1" x14ac:dyDescent="0.4">
      <c r="A74" s="112"/>
      <c r="B74" s="115"/>
      <c r="C74" s="115"/>
      <c r="D74" s="115"/>
      <c r="E74" s="115"/>
      <c r="F74" s="115"/>
      <c r="G74" s="115"/>
      <c r="H74" s="115"/>
      <c r="I74" s="115"/>
      <c r="J74" s="115"/>
      <c r="K74" s="115"/>
      <c r="L74" s="115"/>
      <c r="M74" s="115"/>
      <c r="N74" s="97"/>
      <c r="O74" s="97"/>
      <c r="P74" s="100"/>
      <c r="Q74" s="103"/>
      <c r="R74" s="106"/>
      <c r="S74" s="109"/>
      <c r="T74" s="118"/>
      <c r="U74" s="56"/>
      <c r="V74" s="76"/>
      <c r="W74" s="31"/>
      <c r="X74" s="31"/>
      <c r="Y74" s="31"/>
      <c r="Z74" s="31"/>
      <c r="AA74" s="31"/>
      <c r="AB74" s="31"/>
      <c r="AC74" s="31"/>
      <c r="AD74" s="31"/>
      <c r="AE74" s="31"/>
      <c r="AF74" s="31"/>
      <c r="AG74" s="31"/>
      <c r="AH74" s="31"/>
      <c r="AI74" s="31"/>
      <c r="AJ74" s="31"/>
      <c r="AK74" s="31"/>
      <c r="AL74" s="31"/>
      <c r="AM74" s="77"/>
      <c r="AN74" s="62">
        <f t="shared" si="20"/>
        <v>0</v>
      </c>
      <c r="AO74" s="33"/>
      <c r="AP74" s="121"/>
      <c r="AQ74" s="124"/>
      <c r="AR74" s="106"/>
      <c r="AS74" s="127"/>
    </row>
    <row r="75" spans="1:45" hidden="1" x14ac:dyDescent="0.35">
      <c r="A75" s="112"/>
      <c r="B75" s="115"/>
      <c r="C75" s="115"/>
      <c r="D75" s="115"/>
      <c r="E75" s="115"/>
      <c r="F75" s="115"/>
      <c r="G75" s="115"/>
      <c r="H75" s="115"/>
      <c r="I75" s="115"/>
      <c r="J75" s="115"/>
      <c r="K75" s="115"/>
      <c r="L75" s="115"/>
      <c r="M75" s="115"/>
      <c r="N75" s="97"/>
      <c r="O75" s="97"/>
      <c r="P75" s="100"/>
      <c r="Q75" s="103"/>
      <c r="R75" s="106"/>
      <c r="S75" s="109"/>
      <c r="T75" s="118"/>
      <c r="U75" s="56"/>
      <c r="V75" s="76"/>
      <c r="W75" s="31"/>
      <c r="X75" s="31"/>
      <c r="Y75" s="31"/>
      <c r="Z75" s="31"/>
      <c r="AA75" s="31"/>
      <c r="AB75" s="31"/>
      <c r="AC75" s="31"/>
      <c r="AD75" s="31"/>
      <c r="AE75" s="31"/>
      <c r="AF75" s="31"/>
      <c r="AG75" s="31"/>
      <c r="AH75" s="31"/>
      <c r="AI75" s="31"/>
      <c r="AJ75" s="31"/>
      <c r="AK75" s="31"/>
      <c r="AL75" s="31"/>
      <c r="AM75" s="77"/>
      <c r="AN75" s="62">
        <f t="shared" si="20"/>
        <v>0</v>
      </c>
      <c r="AO75" s="33"/>
      <c r="AP75" s="121"/>
      <c r="AQ75" s="124"/>
      <c r="AR75" s="106"/>
      <c r="AS75" s="127"/>
    </row>
    <row r="76" spans="1:45" hidden="1" x14ac:dyDescent="0.35">
      <c r="A76" s="112"/>
      <c r="B76" s="115"/>
      <c r="C76" s="115"/>
      <c r="D76" s="115"/>
      <c r="E76" s="115"/>
      <c r="F76" s="115"/>
      <c r="G76" s="115"/>
      <c r="H76" s="115"/>
      <c r="I76" s="115"/>
      <c r="J76" s="115"/>
      <c r="K76" s="115"/>
      <c r="L76" s="115"/>
      <c r="M76" s="115"/>
      <c r="N76" s="97"/>
      <c r="O76" s="97"/>
      <c r="P76" s="100"/>
      <c r="Q76" s="103"/>
      <c r="R76" s="106"/>
      <c r="S76" s="109"/>
      <c r="T76" s="118"/>
      <c r="U76" s="56"/>
      <c r="V76" s="76"/>
      <c r="W76" s="31"/>
      <c r="X76" s="31"/>
      <c r="Y76" s="31"/>
      <c r="Z76" s="31"/>
      <c r="AA76" s="31"/>
      <c r="AB76" s="31"/>
      <c r="AC76" s="31"/>
      <c r="AD76" s="31"/>
      <c r="AE76" s="31"/>
      <c r="AF76" s="31"/>
      <c r="AG76" s="31"/>
      <c r="AH76" s="31"/>
      <c r="AI76" s="31"/>
      <c r="AJ76" s="31"/>
      <c r="AK76" s="31"/>
      <c r="AL76" s="31"/>
      <c r="AM76" s="77"/>
      <c r="AN76" s="62">
        <f t="shared" si="20"/>
        <v>0</v>
      </c>
      <c r="AO76" s="33"/>
      <c r="AP76" s="121"/>
      <c r="AQ76" s="124"/>
      <c r="AR76" s="106"/>
      <c r="AS76" s="127"/>
    </row>
    <row r="77" spans="1:45" ht="13.5" hidden="1" customHeight="1" thickBot="1" x14ac:dyDescent="0.4">
      <c r="A77" s="113"/>
      <c r="B77" s="116"/>
      <c r="C77" s="116"/>
      <c r="D77" s="116"/>
      <c r="E77" s="116"/>
      <c r="F77" s="116"/>
      <c r="G77" s="116"/>
      <c r="H77" s="116"/>
      <c r="I77" s="116"/>
      <c r="J77" s="116"/>
      <c r="K77" s="116"/>
      <c r="L77" s="116"/>
      <c r="M77" s="116"/>
      <c r="N77" s="98"/>
      <c r="O77" s="98"/>
      <c r="P77" s="101"/>
      <c r="Q77" s="104"/>
      <c r="R77" s="107"/>
      <c r="S77" s="110"/>
      <c r="T77" s="119"/>
      <c r="U77" s="51"/>
      <c r="V77" s="78"/>
      <c r="W77" s="41"/>
      <c r="X77" s="41"/>
      <c r="Y77" s="41"/>
      <c r="Z77" s="41"/>
      <c r="AA77" s="41"/>
      <c r="AB77" s="41"/>
      <c r="AC77" s="41"/>
      <c r="AD77" s="41"/>
      <c r="AE77" s="41"/>
      <c r="AF77" s="41"/>
      <c r="AG77" s="41"/>
      <c r="AH77" s="41"/>
      <c r="AI77" s="41"/>
      <c r="AJ77" s="41"/>
      <c r="AK77" s="41"/>
      <c r="AL77" s="41"/>
      <c r="AM77" s="79"/>
      <c r="AN77" s="63">
        <f t="shared" si="20"/>
        <v>0</v>
      </c>
      <c r="AO77" s="39"/>
      <c r="AP77" s="122"/>
      <c r="AQ77" s="125"/>
      <c r="AR77" s="107"/>
      <c r="AS77" s="128"/>
    </row>
    <row r="78" spans="1:45" ht="36" x14ac:dyDescent="0.35">
      <c r="A78" s="111" t="s">
        <v>424</v>
      </c>
      <c r="B78" s="114" t="s">
        <v>94</v>
      </c>
      <c r="C78" s="114" t="s">
        <v>425</v>
      </c>
      <c r="D78" s="114"/>
      <c r="E78" s="114"/>
      <c r="F78" s="114"/>
      <c r="G78" s="114" t="s">
        <v>80</v>
      </c>
      <c r="H78" s="114" t="s">
        <v>79</v>
      </c>
      <c r="I78" s="114"/>
      <c r="J78" s="114"/>
      <c r="K78" s="114"/>
      <c r="L78" s="114"/>
      <c r="M78" s="114" t="s">
        <v>5</v>
      </c>
      <c r="N78" s="96" t="s">
        <v>426</v>
      </c>
      <c r="O78" s="96" t="s">
        <v>427</v>
      </c>
      <c r="P78" s="99">
        <v>0.8</v>
      </c>
      <c r="Q78" s="102">
        <v>0.8</v>
      </c>
      <c r="R78" s="105" t="str">
        <f t="shared" ref="R78" si="21">IF(S78&lt;=1600,"BAJO",(IF(AND(S78&gt;1600,S78&lt;=3600),"MODERADO",IF(AND(S78&gt;3600,S78&lt;=4800),"ALTO",IF(AND(S78&gt;4800,S78&lt;=10000),"EXTREMO")))))</f>
        <v>EXTREMO</v>
      </c>
      <c r="S78" s="108">
        <f t="shared" ref="S78" si="22">(P78*Q78)*10000</f>
        <v>6400.0000000000009</v>
      </c>
      <c r="T78" s="117" t="s">
        <v>9</v>
      </c>
      <c r="U78" s="59" t="s">
        <v>428</v>
      </c>
      <c r="V78" s="74">
        <v>0.25</v>
      </c>
      <c r="W78" s="37"/>
      <c r="X78" s="37"/>
      <c r="Y78" s="37"/>
      <c r="Z78" s="37"/>
      <c r="AA78" s="37">
        <v>0.1</v>
      </c>
      <c r="AB78" s="37"/>
      <c r="AC78" s="37"/>
      <c r="AD78" s="37"/>
      <c r="AE78" s="37"/>
      <c r="AF78" s="37"/>
      <c r="AG78" s="37"/>
      <c r="AH78" s="37"/>
      <c r="AI78" s="37"/>
      <c r="AJ78" s="37"/>
      <c r="AK78" s="37"/>
      <c r="AL78" s="37"/>
      <c r="AM78" s="75"/>
      <c r="AN78" s="61">
        <f t="shared" si="20"/>
        <v>0.35</v>
      </c>
      <c r="AO78" s="35"/>
      <c r="AP78" s="120">
        <f t="shared" ref="AP78" si="23">P78*(1-AN78)*(1-AN79)*(1-AN80)*(1-AN81)*(1-AN82)*(1-AN83)*(1-AN84)*(1-AN85)*(1-AN86)*(1-AN87)*(1-AN88)*(1-AN89)*(1-AN90)*(1-AN91)</f>
        <v>1.3157695687500005E-2</v>
      </c>
      <c r="AQ78" s="123">
        <f t="shared" ref="AQ78" si="24">Q78</f>
        <v>0.8</v>
      </c>
      <c r="AR78" s="105" t="str">
        <f t="shared" ref="AR78" si="25">IF(AS78&lt;=1600,"BAJO",(IF(AND(AS78&gt;1600,AS78&lt;=3600),"MODERADO",IF(AND(AS78&gt;3600,AS78&lt;=4800),"ALTO",IF(AND(AS78&gt;4800,AS78&lt;=10000),"CATASTRÓFICO")))))</f>
        <v>BAJO</v>
      </c>
      <c r="AS78" s="126">
        <f t="shared" ref="AS78" si="26">(AP78*AQ78)*10000</f>
        <v>105.26156550000006</v>
      </c>
    </row>
    <row r="79" spans="1:45" x14ac:dyDescent="0.35">
      <c r="A79" s="112"/>
      <c r="B79" s="115"/>
      <c r="C79" s="115"/>
      <c r="D79" s="115"/>
      <c r="E79" s="115"/>
      <c r="F79" s="115"/>
      <c r="G79" s="115"/>
      <c r="H79" s="115"/>
      <c r="I79" s="115"/>
      <c r="J79" s="115"/>
      <c r="K79" s="115"/>
      <c r="L79" s="115"/>
      <c r="M79" s="115"/>
      <c r="N79" s="97"/>
      <c r="O79" s="97"/>
      <c r="P79" s="100"/>
      <c r="Q79" s="103"/>
      <c r="R79" s="106"/>
      <c r="S79" s="109"/>
      <c r="T79" s="118"/>
      <c r="U79" s="56" t="s">
        <v>429</v>
      </c>
      <c r="V79" s="76">
        <v>0.25</v>
      </c>
      <c r="W79" s="31"/>
      <c r="X79" s="31"/>
      <c r="Y79" s="31"/>
      <c r="Z79" s="31"/>
      <c r="AA79" s="31">
        <v>0.1</v>
      </c>
      <c r="AB79" s="31"/>
      <c r="AC79" s="31"/>
      <c r="AD79" s="31"/>
      <c r="AE79" s="31"/>
      <c r="AF79" s="31"/>
      <c r="AG79" s="31"/>
      <c r="AH79" s="31"/>
      <c r="AI79" s="31"/>
      <c r="AJ79" s="31"/>
      <c r="AK79" s="31"/>
      <c r="AL79" s="31"/>
      <c r="AM79" s="77"/>
      <c r="AN79" s="62">
        <f t="shared" si="20"/>
        <v>0.35</v>
      </c>
      <c r="AO79" s="33"/>
      <c r="AP79" s="121"/>
      <c r="AQ79" s="124"/>
      <c r="AR79" s="106"/>
      <c r="AS79" s="127"/>
    </row>
    <row r="80" spans="1:45" x14ac:dyDescent="0.35">
      <c r="A80" s="112"/>
      <c r="B80" s="115"/>
      <c r="C80" s="115"/>
      <c r="D80" s="115"/>
      <c r="E80" s="115"/>
      <c r="F80" s="115"/>
      <c r="G80" s="115"/>
      <c r="H80" s="115"/>
      <c r="I80" s="115"/>
      <c r="J80" s="115"/>
      <c r="K80" s="115"/>
      <c r="L80" s="115"/>
      <c r="M80" s="115"/>
      <c r="N80" s="97"/>
      <c r="O80" s="97"/>
      <c r="P80" s="100"/>
      <c r="Q80" s="103"/>
      <c r="R80" s="106"/>
      <c r="S80" s="109"/>
      <c r="T80" s="118"/>
      <c r="U80" s="50" t="s">
        <v>430</v>
      </c>
      <c r="V80" s="76">
        <v>0.25</v>
      </c>
      <c r="W80" s="31"/>
      <c r="X80" s="31"/>
      <c r="Y80" s="31"/>
      <c r="Z80" s="31"/>
      <c r="AA80" s="31">
        <v>0.1</v>
      </c>
      <c r="AB80" s="31"/>
      <c r="AC80" s="31"/>
      <c r="AD80" s="31"/>
      <c r="AE80" s="31"/>
      <c r="AF80" s="31"/>
      <c r="AG80" s="31"/>
      <c r="AH80" s="31"/>
      <c r="AI80" s="31"/>
      <c r="AJ80" s="31"/>
      <c r="AK80" s="31"/>
      <c r="AL80" s="31"/>
      <c r="AM80" s="77"/>
      <c r="AN80" s="62">
        <f t="shared" si="20"/>
        <v>0.35</v>
      </c>
      <c r="AO80" s="33"/>
      <c r="AP80" s="121"/>
      <c r="AQ80" s="124"/>
      <c r="AR80" s="106"/>
      <c r="AS80" s="127"/>
    </row>
    <row r="81" spans="1:45" x14ac:dyDescent="0.35">
      <c r="A81" s="112"/>
      <c r="B81" s="115"/>
      <c r="C81" s="115"/>
      <c r="D81" s="115"/>
      <c r="E81" s="115"/>
      <c r="F81" s="115"/>
      <c r="G81" s="115"/>
      <c r="H81" s="115"/>
      <c r="I81" s="115"/>
      <c r="J81" s="115"/>
      <c r="K81" s="115"/>
      <c r="L81" s="115"/>
      <c r="M81" s="115"/>
      <c r="N81" s="97"/>
      <c r="O81" s="97"/>
      <c r="P81" s="100"/>
      <c r="Q81" s="103"/>
      <c r="R81" s="106"/>
      <c r="S81" s="109"/>
      <c r="T81" s="118"/>
      <c r="U81" s="50" t="s">
        <v>431</v>
      </c>
      <c r="V81" s="76"/>
      <c r="W81" s="31">
        <v>0.15</v>
      </c>
      <c r="X81" s="31"/>
      <c r="Y81" s="31"/>
      <c r="Z81" s="31"/>
      <c r="AA81" s="31">
        <v>0.1</v>
      </c>
      <c r="AB81" s="31"/>
      <c r="AC81" s="31"/>
      <c r="AD81" s="31"/>
      <c r="AE81" s="31"/>
      <c r="AF81" s="31"/>
      <c r="AG81" s="31"/>
      <c r="AH81" s="31"/>
      <c r="AI81" s="31"/>
      <c r="AJ81" s="31"/>
      <c r="AK81" s="31"/>
      <c r="AL81" s="31"/>
      <c r="AM81" s="77"/>
      <c r="AN81" s="62">
        <f t="shared" si="20"/>
        <v>0.25</v>
      </c>
      <c r="AO81" s="33"/>
      <c r="AP81" s="121"/>
      <c r="AQ81" s="124"/>
      <c r="AR81" s="106"/>
      <c r="AS81" s="127"/>
    </row>
    <row r="82" spans="1:45" x14ac:dyDescent="0.35">
      <c r="A82" s="112"/>
      <c r="B82" s="115"/>
      <c r="C82" s="115"/>
      <c r="D82" s="115"/>
      <c r="E82" s="115"/>
      <c r="F82" s="115"/>
      <c r="G82" s="115"/>
      <c r="H82" s="115"/>
      <c r="I82" s="115"/>
      <c r="J82" s="115"/>
      <c r="K82" s="115"/>
      <c r="L82" s="115"/>
      <c r="M82" s="115"/>
      <c r="N82" s="97"/>
      <c r="O82" s="97"/>
      <c r="P82" s="100"/>
      <c r="Q82" s="103"/>
      <c r="R82" s="106"/>
      <c r="S82" s="109"/>
      <c r="T82" s="118"/>
      <c r="U82" s="56" t="s">
        <v>432</v>
      </c>
      <c r="V82" s="76"/>
      <c r="W82" s="31">
        <v>0.15</v>
      </c>
      <c r="X82" s="31"/>
      <c r="Y82" s="31"/>
      <c r="Z82" s="31"/>
      <c r="AA82" s="31">
        <v>0.1</v>
      </c>
      <c r="AB82" s="31"/>
      <c r="AC82" s="31"/>
      <c r="AD82" s="31"/>
      <c r="AE82" s="31"/>
      <c r="AF82" s="31"/>
      <c r="AG82" s="31"/>
      <c r="AH82" s="31"/>
      <c r="AI82" s="31"/>
      <c r="AJ82" s="31"/>
      <c r="AK82" s="31"/>
      <c r="AL82" s="31"/>
      <c r="AM82" s="77"/>
      <c r="AN82" s="62">
        <f t="shared" si="20"/>
        <v>0.25</v>
      </c>
      <c r="AO82" s="33"/>
      <c r="AP82" s="121"/>
      <c r="AQ82" s="124"/>
      <c r="AR82" s="106"/>
      <c r="AS82" s="127"/>
    </row>
    <row r="83" spans="1:45" x14ac:dyDescent="0.35">
      <c r="A83" s="112"/>
      <c r="B83" s="115"/>
      <c r="C83" s="115"/>
      <c r="D83" s="115"/>
      <c r="E83" s="115"/>
      <c r="F83" s="115"/>
      <c r="G83" s="115"/>
      <c r="H83" s="115"/>
      <c r="I83" s="115"/>
      <c r="J83" s="115"/>
      <c r="K83" s="115"/>
      <c r="L83" s="115"/>
      <c r="M83" s="115"/>
      <c r="N83" s="97"/>
      <c r="O83" s="97"/>
      <c r="P83" s="100"/>
      <c r="Q83" s="103"/>
      <c r="R83" s="106"/>
      <c r="S83" s="109"/>
      <c r="T83" s="118"/>
      <c r="U83" s="56" t="s">
        <v>433</v>
      </c>
      <c r="V83" s="76"/>
      <c r="W83" s="31">
        <v>0.15</v>
      </c>
      <c r="X83" s="31"/>
      <c r="Y83" s="31"/>
      <c r="Z83" s="31"/>
      <c r="AA83" s="31">
        <v>0.1</v>
      </c>
      <c r="AB83" s="31"/>
      <c r="AC83" s="31"/>
      <c r="AD83" s="31"/>
      <c r="AE83" s="31"/>
      <c r="AF83" s="31"/>
      <c r="AG83" s="31"/>
      <c r="AH83" s="31"/>
      <c r="AI83" s="31"/>
      <c r="AJ83" s="31"/>
      <c r="AK83" s="31"/>
      <c r="AL83" s="31"/>
      <c r="AM83" s="77"/>
      <c r="AN83" s="62">
        <f t="shared" si="20"/>
        <v>0.25</v>
      </c>
      <c r="AO83" s="33"/>
      <c r="AP83" s="121"/>
      <c r="AQ83" s="124"/>
      <c r="AR83" s="106"/>
      <c r="AS83" s="127"/>
    </row>
    <row r="84" spans="1:45" x14ac:dyDescent="0.35">
      <c r="A84" s="112"/>
      <c r="B84" s="115"/>
      <c r="C84" s="115"/>
      <c r="D84" s="115"/>
      <c r="E84" s="115"/>
      <c r="F84" s="115"/>
      <c r="G84" s="115"/>
      <c r="H84" s="115"/>
      <c r="I84" s="115"/>
      <c r="J84" s="115"/>
      <c r="K84" s="115"/>
      <c r="L84" s="115"/>
      <c r="M84" s="115"/>
      <c r="N84" s="97"/>
      <c r="O84" s="97"/>
      <c r="P84" s="100"/>
      <c r="Q84" s="103"/>
      <c r="R84" s="106"/>
      <c r="S84" s="109"/>
      <c r="T84" s="118"/>
      <c r="U84" s="56" t="s">
        <v>434</v>
      </c>
      <c r="V84" s="76"/>
      <c r="W84" s="31">
        <v>0.15</v>
      </c>
      <c r="X84" s="31"/>
      <c r="Y84" s="31"/>
      <c r="Z84" s="31">
        <v>0.15</v>
      </c>
      <c r="AA84" s="31"/>
      <c r="AB84" s="31"/>
      <c r="AC84" s="31"/>
      <c r="AD84" s="31"/>
      <c r="AE84" s="31"/>
      <c r="AF84" s="31"/>
      <c r="AG84" s="31"/>
      <c r="AH84" s="31"/>
      <c r="AI84" s="31"/>
      <c r="AJ84" s="31"/>
      <c r="AK84" s="31"/>
      <c r="AL84" s="31"/>
      <c r="AM84" s="77"/>
      <c r="AN84" s="62">
        <f t="shared" si="20"/>
        <v>0.3</v>
      </c>
      <c r="AO84" s="33"/>
      <c r="AP84" s="121"/>
      <c r="AQ84" s="124"/>
      <c r="AR84" s="106"/>
      <c r="AS84" s="127"/>
    </row>
    <row r="85" spans="1:45" x14ac:dyDescent="0.35">
      <c r="A85" s="112"/>
      <c r="B85" s="115"/>
      <c r="C85" s="115"/>
      <c r="D85" s="115"/>
      <c r="E85" s="115"/>
      <c r="F85" s="115"/>
      <c r="G85" s="115"/>
      <c r="H85" s="115"/>
      <c r="I85" s="115"/>
      <c r="J85" s="115"/>
      <c r="K85" s="115"/>
      <c r="L85" s="115"/>
      <c r="M85" s="115"/>
      <c r="N85" s="97"/>
      <c r="O85" s="97"/>
      <c r="P85" s="100"/>
      <c r="Q85" s="103"/>
      <c r="R85" s="106"/>
      <c r="S85" s="109"/>
      <c r="T85" s="118"/>
      <c r="U85" s="56" t="s">
        <v>435</v>
      </c>
      <c r="V85" s="76"/>
      <c r="W85" s="31"/>
      <c r="X85" s="31">
        <v>0.1</v>
      </c>
      <c r="Y85" s="31"/>
      <c r="Z85" s="31"/>
      <c r="AA85" s="31">
        <v>0.1</v>
      </c>
      <c r="AB85" s="31"/>
      <c r="AC85" s="31"/>
      <c r="AD85" s="31"/>
      <c r="AE85" s="31"/>
      <c r="AF85" s="31"/>
      <c r="AG85" s="31"/>
      <c r="AH85" s="31"/>
      <c r="AI85" s="31"/>
      <c r="AJ85" s="31"/>
      <c r="AK85" s="31"/>
      <c r="AL85" s="31"/>
      <c r="AM85" s="77"/>
      <c r="AN85" s="62">
        <f t="shared" si="20"/>
        <v>0.2</v>
      </c>
      <c r="AO85" s="33"/>
      <c r="AP85" s="121"/>
      <c r="AQ85" s="124"/>
      <c r="AR85" s="106"/>
      <c r="AS85" s="127"/>
    </row>
    <row r="86" spans="1:45" x14ac:dyDescent="0.35">
      <c r="A86" s="112"/>
      <c r="B86" s="115"/>
      <c r="C86" s="115"/>
      <c r="D86" s="115"/>
      <c r="E86" s="115"/>
      <c r="F86" s="115"/>
      <c r="G86" s="115"/>
      <c r="H86" s="115"/>
      <c r="I86" s="115"/>
      <c r="J86" s="115"/>
      <c r="K86" s="115"/>
      <c r="L86" s="115"/>
      <c r="M86" s="115"/>
      <c r="N86" s="97"/>
      <c r="O86" s="97"/>
      <c r="P86" s="100"/>
      <c r="Q86" s="103"/>
      <c r="R86" s="106"/>
      <c r="S86" s="109"/>
      <c r="T86" s="118"/>
      <c r="U86" s="56" t="s">
        <v>436</v>
      </c>
      <c r="V86" s="76">
        <v>0.25</v>
      </c>
      <c r="W86" s="31"/>
      <c r="X86" s="31"/>
      <c r="Y86" s="31"/>
      <c r="Z86" s="31"/>
      <c r="AA86" s="31">
        <v>0.1</v>
      </c>
      <c r="AB86" s="31"/>
      <c r="AC86" s="31"/>
      <c r="AD86" s="31"/>
      <c r="AE86" s="31"/>
      <c r="AF86" s="31"/>
      <c r="AG86" s="31"/>
      <c r="AH86" s="31"/>
      <c r="AI86" s="31"/>
      <c r="AJ86" s="31"/>
      <c r="AK86" s="31"/>
      <c r="AL86" s="31"/>
      <c r="AM86" s="77"/>
      <c r="AN86" s="62">
        <f t="shared" si="20"/>
        <v>0.35</v>
      </c>
      <c r="AO86" s="33"/>
      <c r="AP86" s="121"/>
      <c r="AQ86" s="124"/>
      <c r="AR86" s="106"/>
      <c r="AS86" s="127"/>
    </row>
    <row r="87" spans="1:45" x14ac:dyDescent="0.35">
      <c r="A87" s="112"/>
      <c r="B87" s="115"/>
      <c r="C87" s="115"/>
      <c r="D87" s="115"/>
      <c r="E87" s="115"/>
      <c r="F87" s="115"/>
      <c r="G87" s="115"/>
      <c r="H87" s="115"/>
      <c r="I87" s="115"/>
      <c r="J87" s="115"/>
      <c r="K87" s="115"/>
      <c r="L87" s="115"/>
      <c r="M87" s="115"/>
      <c r="N87" s="97"/>
      <c r="O87" s="97"/>
      <c r="P87" s="100"/>
      <c r="Q87" s="103"/>
      <c r="R87" s="106"/>
      <c r="S87" s="109"/>
      <c r="T87" s="118"/>
      <c r="U87" s="56" t="s">
        <v>437</v>
      </c>
      <c r="V87" s="76">
        <v>0.25</v>
      </c>
      <c r="W87" s="31"/>
      <c r="X87" s="31"/>
      <c r="Y87" s="31"/>
      <c r="Z87" s="31"/>
      <c r="AA87" s="31">
        <v>0.1</v>
      </c>
      <c r="AB87" s="31"/>
      <c r="AC87" s="31"/>
      <c r="AD87" s="31"/>
      <c r="AE87" s="31"/>
      <c r="AF87" s="31"/>
      <c r="AG87" s="31"/>
      <c r="AH87" s="31"/>
      <c r="AI87" s="31"/>
      <c r="AJ87" s="31"/>
      <c r="AK87" s="31"/>
      <c r="AL87" s="31"/>
      <c r="AM87" s="77"/>
      <c r="AN87" s="62">
        <f t="shared" si="20"/>
        <v>0.35</v>
      </c>
      <c r="AO87" s="33"/>
      <c r="AP87" s="121"/>
      <c r="AQ87" s="124"/>
      <c r="AR87" s="106"/>
      <c r="AS87" s="127"/>
    </row>
    <row r="88" spans="1:45" ht="21" customHeight="1" x14ac:dyDescent="0.35">
      <c r="A88" s="112"/>
      <c r="B88" s="115"/>
      <c r="C88" s="115"/>
      <c r="D88" s="115"/>
      <c r="E88" s="115"/>
      <c r="F88" s="115"/>
      <c r="G88" s="115"/>
      <c r="H88" s="115"/>
      <c r="I88" s="115"/>
      <c r="J88" s="115"/>
      <c r="K88" s="115"/>
      <c r="L88" s="115"/>
      <c r="M88" s="115"/>
      <c r="N88" s="97"/>
      <c r="O88" s="97"/>
      <c r="P88" s="100"/>
      <c r="Q88" s="103"/>
      <c r="R88" s="106"/>
      <c r="S88" s="109"/>
      <c r="T88" s="118"/>
      <c r="U88" s="56" t="s">
        <v>438</v>
      </c>
      <c r="V88" s="76">
        <v>0.25</v>
      </c>
      <c r="W88" s="31"/>
      <c r="X88" s="31"/>
      <c r="Y88" s="31"/>
      <c r="Z88" s="31">
        <v>0.15</v>
      </c>
      <c r="AA88" s="31"/>
      <c r="AB88" s="31"/>
      <c r="AC88" s="31"/>
      <c r="AD88" s="31"/>
      <c r="AE88" s="31"/>
      <c r="AF88" s="31"/>
      <c r="AG88" s="31"/>
      <c r="AH88" s="31"/>
      <c r="AI88" s="31"/>
      <c r="AJ88" s="31"/>
      <c r="AK88" s="31"/>
      <c r="AL88" s="31"/>
      <c r="AM88" s="77"/>
      <c r="AN88" s="62">
        <f t="shared" si="20"/>
        <v>0.4</v>
      </c>
      <c r="AO88" s="33"/>
      <c r="AP88" s="121"/>
      <c r="AQ88" s="124"/>
      <c r="AR88" s="106"/>
      <c r="AS88" s="127"/>
    </row>
    <row r="89" spans="1:45" ht="1.5" customHeight="1" x14ac:dyDescent="0.35">
      <c r="A89" s="112"/>
      <c r="B89" s="115"/>
      <c r="C89" s="115"/>
      <c r="D89" s="115"/>
      <c r="E89" s="115"/>
      <c r="F89" s="115"/>
      <c r="G89" s="115"/>
      <c r="H89" s="115"/>
      <c r="I89" s="115"/>
      <c r="J89" s="115"/>
      <c r="K89" s="115"/>
      <c r="L89" s="115"/>
      <c r="M89" s="115"/>
      <c r="N89" s="97"/>
      <c r="O89" s="97"/>
      <c r="P89" s="100"/>
      <c r="Q89" s="103"/>
      <c r="R89" s="106"/>
      <c r="S89" s="109"/>
      <c r="T89" s="118"/>
      <c r="U89" s="56"/>
      <c r="V89" s="57"/>
      <c r="W89" s="31"/>
      <c r="X89" s="31"/>
      <c r="Y89" s="31"/>
      <c r="Z89" s="31"/>
      <c r="AA89" s="31"/>
      <c r="AB89" s="31"/>
      <c r="AC89" s="31"/>
      <c r="AD89" s="31"/>
      <c r="AE89" s="31"/>
      <c r="AF89" s="31"/>
      <c r="AG89" s="31"/>
      <c r="AH89" s="31"/>
      <c r="AI89" s="31"/>
      <c r="AJ89" s="31"/>
      <c r="AK89" s="31"/>
      <c r="AL89" s="31"/>
      <c r="AM89" s="65"/>
      <c r="AN89" s="62">
        <f t="shared" si="20"/>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3"/>
      <c r="R90" s="106"/>
      <c r="S90" s="109"/>
      <c r="T90" s="118"/>
      <c r="U90" s="56"/>
      <c r="V90" s="57"/>
      <c r="W90" s="31"/>
      <c r="X90" s="31"/>
      <c r="Y90" s="31"/>
      <c r="Z90" s="31"/>
      <c r="AA90" s="31"/>
      <c r="AB90" s="31"/>
      <c r="AC90" s="31"/>
      <c r="AD90" s="31"/>
      <c r="AE90" s="31"/>
      <c r="AF90" s="31"/>
      <c r="AG90" s="31"/>
      <c r="AH90" s="31"/>
      <c r="AI90" s="31"/>
      <c r="AJ90" s="31"/>
      <c r="AK90" s="31"/>
      <c r="AL90" s="31"/>
      <c r="AM90" s="65"/>
      <c r="AN90" s="62">
        <f t="shared" si="20"/>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51"/>
      <c r="V91" s="58"/>
      <c r="W91" s="41"/>
      <c r="X91" s="41"/>
      <c r="Y91" s="41"/>
      <c r="Z91" s="41"/>
      <c r="AA91" s="41"/>
      <c r="AB91" s="41"/>
      <c r="AC91" s="41"/>
      <c r="AD91" s="41"/>
      <c r="AE91" s="41"/>
      <c r="AF91" s="41"/>
      <c r="AG91" s="41"/>
      <c r="AH91" s="41"/>
      <c r="AI91" s="41"/>
      <c r="AJ91" s="41"/>
      <c r="AK91" s="41"/>
      <c r="AL91" s="41"/>
      <c r="AM91" s="66"/>
      <c r="AN91" s="63">
        <f t="shared" si="20"/>
        <v>0</v>
      </c>
      <c r="AO91" s="39"/>
      <c r="AP91" s="122"/>
      <c r="AQ91" s="125"/>
      <c r="AR91" s="107"/>
      <c r="AS91" s="128"/>
    </row>
    <row r="92" spans="1:45" ht="19.5" hidden="1" customHeight="1" x14ac:dyDescent="0.35">
      <c r="A92" s="180"/>
      <c r="B92" s="170"/>
      <c r="C92" s="170"/>
      <c r="D92" s="170"/>
      <c r="E92" s="170"/>
      <c r="F92" s="170"/>
      <c r="G92" s="170"/>
      <c r="H92" s="170"/>
      <c r="I92" s="170"/>
      <c r="J92" s="170"/>
      <c r="K92" s="170"/>
      <c r="L92" s="170"/>
      <c r="M92" s="170" t="s">
        <v>5</v>
      </c>
      <c r="N92" s="171"/>
      <c r="O92" s="171"/>
      <c r="P92" s="172"/>
      <c r="Q92" s="103"/>
      <c r="R92" s="168" t="str">
        <f t="shared" ref="R92" si="27">IF(S92&lt;=1600,"BAJO",(IF(AND(S92&gt;1600,S92&lt;=3600),"MODERADO",IF(AND(S92&gt;3600,S92&lt;=4800),"ALTO",IF(AND(S92&gt;4800,S92&lt;=10000),"EXTREMO")))))</f>
        <v>BAJO</v>
      </c>
      <c r="S92" s="176">
        <f t="shared" ref="S92" si="28">(P92*Q92)*10000</f>
        <v>0</v>
      </c>
      <c r="T92" s="118"/>
      <c r="U92" s="55"/>
      <c r="V92" s="69"/>
      <c r="W92" s="52"/>
      <c r="X92" s="52"/>
      <c r="Y92" s="52"/>
      <c r="Z92" s="52"/>
      <c r="AA92" s="52"/>
      <c r="AB92" s="52"/>
      <c r="AC92" s="52"/>
      <c r="AD92" s="52"/>
      <c r="AE92" s="52"/>
      <c r="AF92" s="52"/>
      <c r="AG92" s="52"/>
      <c r="AH92" s="52"/>
      <c r="AI92" s="52"/>
      <c r="AJ92" s="52"/>
      <c r="AK92" s="52"/>
      <c r="AL92" s="52"/>
      <c r="AM92" s="70"/>
      <c r="AN92" s="68">
        <f t="shared" si="20"/>
        <v>0</v>
      </c>
      <c r="AO92" s="54"/>
      <c r="AP92" s="193">
        <f t="shared" ref="AP92" si="29">P92*(1-AN92)*(1-AN93)*(1-AN94)*(1-AN95)*(1-AN96)*(1-AN97)*(1-AN98)*(1-AN99)*(1-AN100)*(1-AN101)*(1-AN102)*(1-AN103)*(1-AN104)*(1-AN105)</f>
        <v>0</v>
      </c>
      <c r="AQ92" s="179">
        <f t="shared" ref="AQ92" si="30">Q92</f>
        <v>0</v>
      </c>
      <c r="AR92" s="168" t="str">
        <f t="shared" ref="AR92" si="31">IF(AS92&lt;=1600,"BAJO",(IF(AND(AS92&gt;1600,AS92&lt;=3600),"MODERADO",IF(AND(AS92&gt;3600,AS92&lt;=4800),"ALTO",IF(AND(AS92&gt;4800,AS92&lt;=10000),"CATASTRÓFICO")))))</f>
        <v>BAJO</v>
      </c>
      <c r="AS92" s="169">
        <f t="shared" ref="AS92" si="32">(AP92*AQ92)*10000</f>
        <v>0</v>
      </c>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56"/>
      <c r="V93" s="57"/>
      <c r="W93" s="31"/>
      <c r="X93" s="31"/>
      <c r="Y93" s="31"/>
      <c r="Z93" s="31"/>
      <c r="AA93" s="31"/>
      <c r="AB93" s="31"/>
      <c r="AC93" s="31"/>
      <c r="AD93" s="31"/>
      <c r="AE93" s="31"/>
      <c r="AF93" s="31"/>
      <c r="AG93" s="31"/>
      <c r="AH93" s="31"/>
      <c r="AI93" s="31"/>
      <c r="AJ93" s="31"/>
      <c r="AK93" s="31"/>
      <c r="AL93" s="31"/>
      <c r="AM93" s="65"/>
      <c r="AN93" s="62">
        <f t="shared" si="20"/>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50"/>
      <c r="V94" s="57"/>
      <c r="W94" s="31"/>
      <c r="X94" s="31"/>
      <c r="Y94" s="31"/>
      <c r="Z94" s="31"/>
      <c r="AA94" s="31"/>
      <c r="AB94" s="31"/>
      <c r="AC94" s="31"/>
      <c r="AD94" s="31"/>
      <c r="AE94" s="31"/>
      <c r="AF94" s="31"/>
      <c r="AG94" s="31"/>
      <c r="AH94" s="31"/>
      <c r="AI94" s="31"/>
      <c r="AJ94" s="31"/>
      <c r="AK94" s="31"/>
      <c r="AL94" s="31"/>
      <c r="AM94" s="65"/>
      <c r="AN94" s="62">
        <f t="shared" si="20"/>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50"/>
      <c r="V95" s="57"/>
      <c r="W95" s="31"/>
      <c r="X95" s="31"/>
      <c r="Y95" s="31"/>
      <c r="Z95" s="31"/>
      <c r="AA95" s="31"/>
      <c r="AB95" s="31"/>
      <c r="AC95" s="31"/>
      <c r="AD95" s="31"/>
      <c r="AE95" s="31"/>
      <c r="AF95" s="31"/>
      <c r="AG95" s="31"/>
      <c r="AH95" s="31"/>
      <c r="AI95" s="31"/>
      <c r="AJ95" s="31"/>
      <c r="AK95" s="31"/>
      <c r="AL95" s="31"/>
      <c r="AM95" s="65"/>
      <c r="AN95" s="62">
        <f t="shared" si="20"/>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56"/>
      <c r="V96" s="57"/>
      <c r="W96" s="31"/>
      <c r="X96" s="31"/>
      <c r="Y96" s="31"/>
      <c r="Z96" s="31"/>
      <c r="AA96" s="31"/>
      <c r="AB96" s="31"/>
      <c r="AC96" s="31"/>
      <c r="AD96" s="31"/>
      <c r="AE96" s="31"/>
      <c r="AF96" s="31"/>
      <c r="AG96" s="31"/>
      <c r="AH96" s="31"/>
      <c r="AI96" s="31"/>
      <c r="AJ96" s="31"/>
      <c r="AK96" s="31"/>
      <c r="AL96" s="31"/>
      <c r="AM96" s="65"/>
      <c r="AN96" s="62">
        <f t="shared" si="20"/>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56"/>
      <c r="V97" s="57"/>
      <c r="W97" s="31"/>
      <c r="X97" s="31"/>
      <c r="Y97" s="31"/>
      <c r="Z97" s="31"/>
      <c r="AA97" s="31"/>
      <c r="AB97" s="31"/>
      <c r="AC97" s="31"/>
      <c r="AD97" s="31"/>
      <c r="AE97" s="31"/>
      <c r="AF97" s="31"/>
      <c r="AG97" s="31"/>
      <c r="AH97" s="31"/>
      <c r="AI97" s="31"/>
      <c r="AJ97" s="31"/>
      <c r="AK97" s="31"/>
      <c r="AL97" s="31"/>
      <c r="AM97" s="65"/>
      <c r="AN97" s="62">
        <f t="shared" si="20"/>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56"/>
      <c r="V98" s="57"/>
      <c r="W98" s="31"/>
      <c r="X98" s="31"/>
      <c r="Y98" s="31"/>
      <c r="Z98" s="31"/>
      <c r="AA98" s="31"/>
      <c r="AB98" s="31"/>
      <c r="AC98" s="31"/>
      <c r="AD98" s="31"/>
      <c r="AE98" s="31"/>
      <c r="AF98" s="31"/>
      <c r="AG98" s="31"/>
      <c r="AH98" s="31"/>
      <c r="AI98" s="31"/>
      <c r="AJ98" s="31"/>
      <c r="AK98" s="31"/>
      <c r="AL98" s="31"/>
      <c r="AM98" s="65"/>
      <c r="AN98" s="62">
        <f t="shared" si="20"/>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56"/>
      <c r="V99" s="57"/>
      <c r="W99" s="31"/>
      <c r="X99" s="31"/>
      <c r="Y99" s="31"/>
      <c r="Z99" s="31"/>
      <c r="AA99" s="31"/>
      <c r="AB99" s="31"/>
      <c r="AC99" s="31"/>
      <c r="AD99" s="31"/>
      <c r="AE99" s="31"/>
      <c r="AF99" s="31"/>
      <c r="AG99" s="31"/>
      <c r="AH99" s="31"/>
      <c r="AI99" s="31"/>
      <c r="AJ99" s="31"/>
      <c r="AK99" s="31"/>
      <c r="AL99" s="31"/>
      <c r="AM99" s="65"/>
      <c r="AN99" s="62">
        <f t="shared" si="20"/>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56"/>
      <c r="V100" s="57"/>
      <c r="W100" s="31"/>
      <c r="X100" s="31"/>
      <c r="Y100" s="31"/>
      <c r="Z100" s="31"/>
      <c r="AA100" s="31"/>
      <c r="AB100" s="31"/>
      <c r="AC100" s="31"/>
      <c r="AD100" s="31"/>
      <c r="AE100" s="31"/>
      <c r="AF100" s="31"/>
      <c r="AG100" s="31"/>
      <c r="AH100" s="31"/>
      <c r="AI100" s="31"/>
      <c r="AJ100" s="31"/>
      <c r="AK100" s="31"/>
      <c r="AL100" s="31"/>
      <c r="AM100" s="65"/>
      <c r="AN100" s="62">
        <f t="shared" si="20"/>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56"/>
      <c r="V101" s="57"/>
      <c r="W101" s="31"/>
      <c r="X101" s="31"/>
      <c r="Y101" s="31"/>
      <c r="Z101" s="31"/>
      <c r="AA101" s="31"/>
      <c r="AB101" s="31"/>
      <c r="AC101" s="31"/>
      <c r="AD101" s="31"/>
      <c r="AE101" s="31"/>
      <c r="AF101" s="31"/>
      <c r="AG101" s="31"/>
      <c r="AH101" s="31"/>
      <c r="AI101" s="31"/>
      <c r="AJ101" s="31"/>
      <c r="AK101" s="31"/>
      <c r="AL101" s="31"/>
      <c r="AM101" s="65"/>
      <c r="AN101" s="62">
        <f t="shared" si="20"/>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56"/>
      <c r="V102" s="57"/>
      <c r="W102" s="31"/>
      <c r="X102" s="31"/>
      <c r="Y102" s="31"/>
      <c r="Z102" s="31"/>
      <c r="AA102" s="31"/>
      <c r="AB102" s="31"/>
      <c r="AC102" s="31"/>
      <c r="AD102" s="31"/>
      <c r="AE102" s="31"/>
      <c r="AF102" s="31"/>
      <c r="AG102" s="31"/>
      <c r="AH102" s="31"/>
      <c r="AI102" s="31"/>
      <c r="AJ102" s="31"/>
      <c r="AK102" s="31"/>
      <c r="AL102" s="31"/>
      <c r="AM102" s="65"/>
      <c r="AN102" s="62">
        <f t="shared" si="20"/>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56"/>
      <c r="V103" s="57"/>
      <c r="W103" s="31"/>
      <c r="X103" s="31"/>
      <c r="Y103" s="31"/>
      <c r="Z103" s="31"/>
      <c r="AA103" s="31"/>
      <c r="AB103" s="31"/>
      <c r="AC103" s="31"/>
      <c r="AD103" s="31"/>
      <c r="AE103" s="31"/>
      <c r="AF103" s="31"/>
      <c r="AG103" s="31"/>
      <c r="AH103" s="31"/>
      <c r="AI103" s="31"/>
      <c r="AJ103" s="31"/>
      <c r="AK103" s="31"/>
      <c r="AL103" s="31"/>
      <c r="AM103" s="65"/>
      <c r="AN103" s="62">
        <f t="shared" si="20"/>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56"/>
      <c r="V104" s="57"/>
      <c r="W104" s="31"/>
      <c r="X104" s="31"/>
      <c r="Y104" s="31"/>
      <c r="Z104" s="31"/>
      <c r="AA104" s="31"/>
      <c r="AB104" s="31"/>
      <c r="AC104" s="31"/>
      <c r="AD104" s="31"/>
      <c r="AE104" s="31"/>
      <c r="AF104" s="31"/>
      <c r="AG104" s="31"/>
      <c r="AH104" s="31"/>
      <c r="AI104" s="31"/>
      <c r="AJ104" s="31"/>
      <c r="AK104" s="31"/>
      <c r="AL104" s="31"/>
      <c r="AM104" s="65"/>
      <c r="AN104" s="62">
        <f t="shared" si="20"/>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51"/>
      <c r="V105" s="57"/>
      <c r="W105" s="31"/>
      <c r="X105" s="31"/>
      <c r="Y105" s="31"/>
      <c r="Z105" s="31"/>
      <c r="AA105" s="31"/>
      <c r="AB105" s="31"/>
      <c r="AC105" s="31"/>
      <c r="AD105" s="31"/>
      <c r="AE105" s="31"/>
      <c r="AF105" s="31"/>
      <c r="AG105" s="31"/>
      <c r="AH105" s="31"/>
      <c r="AI105" s="31"/>
      <c r="AJ105" s="31"/>
      <c r="AK105" s="31"/>
      <c r="AL105" s="31"/>
      <c r="AM105" s="65"/>
      <c r="AN105" s="63">
        <f t="shared" si="20"/>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t="s">
        <v>5</v>
      </c>
      <c r="N106" s="96"/>
      <c r="O106" s="96"/>
      <c r="P106" s="99"/>
      <c r="Q106" s="102"/>
      <c r="R106" s="105" t="str">
        <f t="shared" ref="R106" si="33">IF(S106&lt;=1600,"BAJO",(IF(AND(S106&gt;1600,S106&lt;=3600),"MODERADO",IF(AND(S106&gt;3600,S106&lt;=4800),"ALTO",IF(AND(S106&gt;4800,S106&lt;=10000),"EXTREMO")))))</f>
        <v>BAJO</v>
      </c>
      <c r="S106" s="108">
        <f t="shared" ref="S106" si="34">(P106*Q106)*10000</f>
        <v>0</v>
      </c>
      <c r="T106" s="117"/>
      <c r="U106" s="59"/>
      <c r="V106" s="57"/>
      <c r="W106" s="31"/>
      <c r="X106" s="31"/>
      <c r="Y106" s="31"/>
      <c r="Z106" s="31"/>
      <c r="AA106" s="31"/>
      <c r="AB106" s="31"/>
      <c r="AC106" s="31"/>
      <c r="AD106" s="31"/>
      <c r="AE106" s="31"/>
      <c r="AF106" s="31"/>
      <c r="AG106" s="31"/>
      <c r="AH106" s="31"/>
      <c r="AI106" s="31"/>
      <c r="AJ106" s="31"/>
      <c r="AK106" s="31"/>
      <c r="AL106" s="31"/>
      <c r="AM106" s="65"/>
      <c r="AN106" s="61">
        <f t="shared" si="20"/>
        <v>0</v>
      </c>
      <c r="AO106" s="35"/>
      <c r="AP106" s="120">
        <f t="shared" ref="AP106" si="35">P106*(1-AN106)*(1-AN107)*(1-AN108)*(1-AN109)*(1-AN110)*(1-AN111)*(1-AN112)*(1-AN113)*(1-AN114)*(1-AN115)*(1-AN116)*(1-AN117)*(1-AN118)*(1-AN119)</f>
        <v>0</v>
      </c>
      <c r="AQ106" s="123">
        <f t="shared" ref="AQ106" si="36">Q106</f>
        <v>0</v>
      </c>
      <c r="AR106" s="105" t="str">
        <f t="shared" ref="AR106" si="37">IF(AS106&lt;=1600,"BAJO",(IF(AND(AS106&gt;1600,AS106&lt;=3600),"MODERADO",IF(AND(AS106&gt;3600,AS106&lt;=4800),"ALTO",IF(AND(AS106&gt;4800,AS106&lt;=10000),"CATASTRÓFICO")))))</f>
        <v>BAJO</v>
      </c>
      <c r="AS106" s="126">
        <f t="shared" ref="AS106" si="38">(AP106*AQ106)*10000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56"/>
      <c r="V107" s="57"/>
      <c r="W107" s="31"/>
      <c r="X107" s="31"/>
      <c r="Y107" s="31"/>
      <c r="Z107" s="31"/>
      <c r="AA107" s="31"/>
      <c r="AB107" s="31"/>
      <c r="AC107" s="31"/>
      <c r="AD107" s="31"/>
      <c r="AE107" s="31"/>
      <c r="AF107" s="31"/>
      <c r="AG107" s="31"/>
      <c r="AH107" s="31"/>
      <c r="AI107" s="31"/>
      <c r="AJ107" s="31"/>
      <c r="AK107" s="31"/>
      <c r="AL107" s="31"/>
      <c r="AM107" s="65"/>
      <c r="AN107" s="62">
        <f t="shared" si="20"/>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50"/>
      <c r="V108" s="57"/>
      <c r="W108" s="31"/>
      <c r="X108" s="31"/>
      <c r="Y108" s="31"/>
      <c r="Z108" s="31"/>
      <c r="AA108" s="31"/>
      <c r="AB108" s="31"/>
      <c r="AC108" s="31"/>
      <c r="AD108" s="31"/>
      <c r="AE108" s="31"/>
      <c r="AF108" s="31"/>
      <c r="AG108" s="31"/>
      <c r="AH108" s="31"/>
      <c r="AI108" s="31"/>
      <c r="AJ108" s="31"/>
      <c r="AK108" s="31"/>
      <c r="AL108" s="31"/>
      <c r="AM108" s="65"/>
      <c r="AN108" s="62">
        <f t="shared" si="20"/>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50"/>
      <c r="V109" s="57"/>
      <c r="W109" s="31"/>
      <c r="X109" s="31"/>
      <c r="Y109" s="31"/>
      <c r="Z109" s="31"/>
      <c r="AA109" s="31"/>
      <c r="AB109" s="31"/>
      <c r="AC109" s="31"/>
      <c r="AD109" s="31"/>
      <c r="AE109" s="31"/>
      <c r="AF109" s="31"/>
      <c r="AG109" s="31"/>
      <c r="AH109" s="31"/>
      <c r="AI109" s="31"/>
      <c r="AJ109" s="31"/>
      <c r="AK109" s="31"/>
      <c r="AL109" s="31"/>
      <c r="AM109" s="65"/>
      <c r="AN109" s="62">
        <f t="shared" si="20"/>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56"/>
      <c r="V110" s="57"/>
      <c r="W110" s="31"/>
      <c r="X110" s="31"/>
      <c r="Y110" s="31"/>
      <c r="Z110" s="31"/>
      <c r="AA110" s="31"/>
      <c r="AB110" s="31"/>
      <c r="AC110" s="31"/>
      <c r="AD110" s="31"/>
      <c r="AE110" s="31"/>
      <c r="AF110" s="31"/>
      <c r="AG110" s="31"/>
      <c r="AH110" s="31"/>
      <c r="AI110" s="31"/>
      <c r="AJ110" s="31"/>
      <c r="AK110" s="31"/>
      <c r="AL110" s="31"/>
      <c r="AM110" s="65"/>
      <c r="AN110" s="62">
        <f t="shared" si="20"/>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56"/>
      <c r="V111" s="57"/>
      <c r="W111" s="31"/>
      <c r="X111" s="31"/>
      <c r="Y111" s="31"/>
      <c r="Z111" s="31"/>
      <c r="AA111" s="31"/>
      <c r="AB111" s="31"/>
      <c r="AC111" s="31"/>
      <c r="AD111" s="31"/>
      <c r="AE111" s="31"/>
      <c r="AF111" s="31"/>
      <c r="AG111" s="31"/>
      <c r="AH111" s="31"/>
      <c r="AI111" s="31"/>
      <c r="AJ111" s="31"/>
      <c r="AK111" s="31"/>
      <c r="AL111" s="31"/>
      <c r="AM111" s="65"/>
      <c r="AN111" s="62">
        <f t="shared" si="20"/>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56"/>
      <c r="V112" s="57"/>
      <c r="W112" s="31"/>
      <c r="X112" s="31"/>
      <c r="Y112" s="31"/>
      <c r="Z112" s="31"/>
      <c r="AA112" s="31"/>
      <c r="AB112" s="31"/>
      <c r="AC112" s="31"/>
      <c r="AD112" s="31"/>
      <c r="AE112" s="31"/>
      <c r="AF112" s="31"/>
      <c r="AG112" s="31"/>
      <c r="AH112" s="31"/>
      <c r="AI112" s="31"/>
      <c r="AJ112" s="31"/>
      <c r="AK112" s="31"/>
      <c r="AL112" s="31"/>
      <c r="AM112" s="65"/>
      <c r="AN112" s="62">
        <f t="shared" si="20"/>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56"/>
      <c r="V113" s="57"/>
      <c r="W113" s="31"/>
      <c r="X113" s="31"/>
      <c r="Y113" s="31"/>
      <c r="Z113" s="31"/>
      <c r="AA113" s="31"/>
      <c r="AB113" s="31"/>
      <c r="AC113" s="31"/>
      <c r="AD113" s="31"/>
      <c r="AE113" s="31"/>
      <c r="AF113" s="31"/>
      <c r="AG113" s="31"/>
      <c r="AH113" s="31"/>
      <c r="AI113" s="31"/>
      <c r="AJ113" s="31"/>
      <c r="AK113" s="31"/>
      <c r="AL113" s="31"/>
      <c r="AM113" s="65"/>
      <c r="AN113" s="62">
        <f t="shared" si="20"/>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56"/>
      <c r="V114" s="57"/>
      <c r="W114" s="31"/>
      <c r="X114" s="31"/>
      <c r="Y114" s="31"/>
      <c r="Z114" s="31"/>
      <c r="AA114" s="31"/>
      <c r="AB114" s="31"/>
      <c r="AC114" s="31"/>
      <c r="AD114" s="31"/>
      <c r="AE114" s="31"/>
      <c r="AF114" s="31"/>
      <c r="AG114" s="31"/>
      <c r="AH114" s="31"/>
      <c r="AI114" s="31"/>
      <c r="AJ114" s="31"/>
      <c r="AK114" s="31"/>
      <c r="AL114" s="31"/>
      <c r="AM114" s="65"/>
      <c r="AN114" s="62">
        <f t="shared" si="20"/>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56"/>
      <c r="V115" s="57"/>
      <c r="W115" s="31"/>
      <c r="X115" s="31"/>
      <c r="Y115" s="31"/>
      <c r="Z115" s="31"/>
      <c r="AA115" s="31"/>
      <c r="AB115" s="31"/>
      <c r="AC115" s="31"/>
      <c r="AD115" s="31"/>
      <c r="AE115" s="31"/>
      <c r="AF115" s="31"/>
      <c r="AG115" s="31"/>
      <c r="AH115" s="31"/>
      <c r="AI115" s="31"/>
      <c r="AJ115" s="31"/>
      <c r="AK115" s="31"/>
      <c r="AL115" s="31"/>
      <c r="AM115" s="65"/>
      <c r="AN115" s="62">
        <f t="shared" si="20"/>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56"/>
      <c r="V116" s="57"/>
      <c r="W116" s="31"/>
      <c r="X116" s="31"/>
      <c r="Y116" s="31"/>
      <c r="Z116" s="31"/>
      <c r="AA116" s="31"/>
      <c r="AB116" s="31"/>
      <c r="AC116" s="31"/>
      <c r="AD116" s="31"/>
      <c r="AE116" s="31"/>
      <c r="AF116" s="31"/>
      <c r="AG116" s="31"/>
      <c r="AH116" s="31"/>
      <c r="AI116" s="31"/>
      <c r="AJ116" s="31"/>
      <c r="AK116" s="31"/>
      <c r="AL116" s="31"/>
      <c r="AM116" s="65"/>
      <c r="AN116" s="62">
        <f t="shared" si="20"/>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56"/>
      <c r="V117" s="57"/>
      <c r="W117" s="31"/>
      <c r="X117" s="31"/>
      <c r="Y117" s="31"/>
      <c r="Z117" s="31"/>
      <c r="AA117" s="31"/>
      <c r="AB117" s="31"/>
      <c r="AC117" s="31"/>
      <c r="AD117" s="31"/>
      <c r="AE117" s="31"/>
      <c r="AF117" s="31"/>
      <c r="AG117" s="31"/>
      <c r="AH117" s="31"/>
      <c r="AI117" s="31"/>
      <c r="AJ117" s="31"/>
      <c r="AK117" s="31"/>
      <c r="AL117" s="31"/>
      <c r="AM117" s="65"/>
      <c r="AN117" s="62">
        <f t="shared" si="20"/>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56"/>
      <c r="V118" s="57"/>
      <c r="W118" s="31"/>
      <c r="X118" s="31"/>
      <c r="Y118" s="31"/>
      <c r="Z118" s="31"/>
      <c r="AA118" s="31"/>
      <c r="AB118" s="31"/>
      <c r="AC118" s="31"/>
      <c r="AD118" s="31"/>
      <c r="AE118" s="31"/>
      <c r="AF118" s="31"/>
      <c r="AG118" s="31"/>
      <c r="AH118" s="31"/>
      <c r="AI118" s="31"/>
      <c r="AJ118" s="31"/>
      <c r="AK118" s="31"/>
      <c r="AL118" s="31"/>
      <c r="AM118" s="65"/>
      <c r="AN118" s="62">
        <f t="shared" si="20"/>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51"/>
      <c r="V119" s="57"/>
      <c r="W119" s="31"/>
      <c r="X119" s="31"/>
      <c r="Y119" s="31"/>
      <c r="Z119" s="31"/>
      <c r="AA119" s="31"/>
      <c r="AB119" s="31"/>
      <c r="AC119" s="31"/>
      <c r="AD119" s="31"/>
      <c r="AE119" s="31"/>
      <c r="AF119" s="31"/>
      <c r="AG119" s="31"/>
      <c r="AH119" s="31"/>
      <c r="AI119" s="31"/>
      <c r="AJ119" s="31"/>
      <c r="AK119" s="31"/>
      <c r="AL119" s="31"/>
      <c r="AM119" s="65"/>
      <c r="AN119" s="63">
        <f t="shared" si="20"/>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t="s">
        <v>5</v>
      </c>
      <c r="N120" s="96"/>
      <c r="O120" s="96"/>
      <c r="P120" s="99"/>
      <c r="Q120" s="102"/>
      <c r="R120" s="105" t="str">
        <f t="shared" ref="R120" si="39">IF(S120&lt;=1600,"BAJO",(IF(AND(S120&gt;1600,S120&lt;=3600),"MODERADO",IF(AND(S120&gt;3600,S120&lt;=4800),"ALTO",IF(AND(S120&gt;4800,S120&lt;=10000),"EXTREMO")))))</f>
        <v>BAJO</v>
      </c>
      <c r="S120" s="108">
        <f t="shared" ref="S120" si="40">(P120*Q120)*10000</f>
        <v>0</v>
      </c>
      <c r="T120" s="117"/>
      <c r="U120" s="59"/>
      <c r="V120" s="57"/>
      <c r="W120" s="31"/>
      <c r="X120" s="31"/>
      <c r="Y120" s="31"/>
      <c r="Z120" s="31"/>
      <c r="AA120" s="31"/>
      <c r="AB120" s="31"/>
      <c r="AC120" s="31"/>
      <c r="AD120" s="31"/>
      <c r="AE120" s="31"/>
      <c r="AF120" s="31"/>
      <c r="AG120" s="31"/>
      <c r="AH120" s="31"/>
      <c r="AI120" s="31"/>
      <c r="AJ120" s="31"/>
      <c r="AK120" s="31"/>
      <c r="AL120" s="31"/>
      <c r="AM120" s="65"/>
      <c r="AN120" s="61">
        <f t="shared" si="20"/>
        <v>0</v>
      </c>
      <c r="AO120" s="35"/>
      <c r="AP120" s="120">
        <f t="shared" ref="AP120" si="41">P120*(1-AN120)*(1-AN121)*(1-AN122)*(1-AN123)*(1-AN124)*(1-AN125)*(1-AN126)*(1-AN127)*(1-AN128)*(1-AN129)*(1-AN130)*(1-AN131)*(1-AN132)*(1-AN133)</f>
        <v>0</v>
      </c>
      <c r="AQ120" s="123">
        <f t="shared" ref="AQ120" si="42">Q120</f>
        <v>0</v>
      </c>
      <c r="AR120" s="105" t="str">
        <f t="shared" ref="AR120" si="43">IF(AS120&lt;=1600,"BAJO",(IF(AND(AS120&gt;1600,AS120&lt;=3600),"MODERADO",IF(AND(AS120&gt;3600,AS120&lt;=4800),"ALTO",IF(AND(AS120&gt;4800,AS120&lt;=10000),"CATASTRÓFICO")))))</f>
        <v>BAJO</v>
      </c>
      <c r="AS120" s="126">
        <f t="shared" ref="AS120" si="44">(AP120*AQ120)*10000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56"/>
      <c r="V121" s="57"/>
      <c r="W121" s="31"/>
      <c r="X121" s="31"/>
      <c r="Y121" s="31"/>
      <c r="Z121" s="31"/>
      <c r="AA121" s="31"/>
      <c r="AB121" s="31"/>
      <c r="AC121" s="31"/>
      <c r="AD121" s="31"/>
      <c r="AE121" s="31"/>
      <c r="AF121" s="31"/>
      <c r="AG121" s="31"/>
      <c r="AH121" s="31"/>
      <c r="AI121" s="31"/>
      <c r="AJ121" s="31"/>
      <c r="AK121" s="31"/>
      <c r="AL121" s="31"/>
      <c r="AM121" s="65"/>
      <c r="AN121" s="62">
        <f t="shared" si="20"/>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50"/>
      <c r="V122" s="57"/>
      <c r="W122" s="31"/>
      <c r="X122" s="31"/>
      <c r="Y122" s="31"/>
      <c r="Z122" s="31"/>
      <c r="AA122" s="31"/>
      <c r="AB122" s="31"/>
      <c r="AC122" s="31"/>
      <c r="AD122" s="31"/>
      <c r="AE122" s="31"/>
      <c r="AF122" s="31"/>
      <c r="AG122" s="31"/>
      <c r="AH122" s="31"/>
      <c r="AI122" s="31"/>
      <c r="AJ122" s="31"/>
      <c r="AK122" s="31"/>
      <c r="AL122" s="31"/>
      <c r="AM122" s="65"/>
      <c r="AN122" s="62">
        <f t="shared" si="20"/>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50"/>
      <c r="V123" s="57"/>
      <c r="W123" s="31"/>
      <c r="X123" s="31"/>
      <c r="Y123" s="31"/>
      <c r="Z123" s="31"/>
      <c r="AA123" s="31"/>
      <c r="AB123" s="31"/>
      <c r="AC123" s="31"/>
      <c r="AD123" s="31"/>
      <c r="AE123" s="31"/>
      <c r="AF123" s="31"/>
      <c r="AG123" s="31"/>
      <c r="AH123" s="31"/>
      <c r="AI123" s="31"/>
      <c r="AJ123" s="31"/>
      <c r="AK123" s="31"/>
      <c r="AL123" s="31"/>
      <c r="AM123" s="65"/>
      <c r="AN123" s="62">
        <f t="shared" si="20"/>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56"/>
      <c r="V124" s="57"/>
      <c r="W124" s="31"/>
      <c r="X124" s="31"/>
      <c r="Y124" s="31"/>
      <c r="Z124" s="31"/>
      <c r="AA124" s="31"/>
      <c r="AB124" s="31"/>
      <c r="AC124" s="31"/>
      <c r="AD124" s="31"/>
      <c r="AE124" s="31"/>
      <c r="AF124" s="31"/>
      <c r="AG124" s="31"/>
      <c r="AH124" s="31"/>
      <c r="AI124" s="31"/>
      <c r="AJ124" s="31"/>
      <c r="AK124" s="31"/>
      <c r="AL124" s="31"/>
      <c r="AM124" s="65"/>
      <c r="AN124" s="62">
        <f t="shared" si="20"/>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56"/>
      <c r="V125" s="57"/>
      <c r="W125" s="31"/>
      <c r="X125" s="31"/>
      <c r="Y125" s="31"/>
      <c r="Z125" s="31"/>
      <c r="AA125" s="31"/>
      <c r="AB125" s="31"/>
      <c r="AC125" s="31"/>
      <c r="AD125" s="31"/>
      <c r="AE125" s="31"/>
      <c r="AF125" s="31"/>
      <c r="AG125" s="31"/>
      <c r="AH125" s="31"/>
      <c r="AI125" s="31"/>
      <c r="AJ125" s="31"/>
      <c r="AK125" s="31"/>
      <c r="AL125" s="31"/>
      <c r="AM125" s="65"/>
      <c r="AN125" s="62">
        <f t="shared" si="20"/>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56"/>
      <c r="V126" s="57"/>
      <c r="W126" s="31"/>
      <c r="X126" s="31"/>
      <c r="Y126" s="31"/>
      <c r="Z126" s="31"/>
      <c r="AA126" s="31"/>
      <c r="AB126" s="31"/>
      <c r="AC126" s="31"/>
      <c r="AD126" s="31"/>
      <c r="AE126" s="31"/>
      <c r="AF126" s="31"/>
      <c r="AG126" s="31"/>
      <c r="AH126" s="31"/>
      <c r="AI126" s="31"/>
      <c r="AJ126" s="31"/>
      <c r="AK126" s="31"/>
      <c r="AL126" s="31"/>
      <c r="AM126" s="65"/>
      <c r="AN126" s="62">
        <f t="shared" si="20"/>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56"/>
      <c r="V127" s="57"/>
      <c r="W127" s="31"/>
      <c r="X127" s="31"/>
      <c r="Y127" s="31"/>
      <c r="Z127" s="31"/>
      <c r="AA127" s="31"/>
      <c r="AB127" s="31"/>
      <c r="AC127" s="31"/>
      <c r="AD127" s="31"/>
      <c r="AE127" s="31"/>
      <c r="AF127" s="31"/>
      <c r="AG127" s="31"/>
      <c r="AH127" s="31"/>
      <c r="AI127" s="31"/>
      <c r="AJ127" s="31"/>
      <c r="AK127" s="31"/>
      <c r="AL127" s="31"/>
      <c r="AM127" s="65"/>
      <c r="AN127" s="62">
        <f t="shared" si="20"/>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56"/>
      <c r="V128" s="57"/>
      <c r="W128" s="31"/>
      <c r="X128" s="31"/>
      <c r="Y128" s="31"/>
      <c r="Z128" s="31"/>
      <c r="AA128" s="31"/>
      <c r="AB128" s="31"/>
      <c r="AC128" s="31"/>
      <c r="AD128" s="31"/>
      <c r="AE128" s="31"/>
      <c r="AF128" s="31"/>
      <c r="AG128" s="31"/>
      <c r="AH128" s="31"/>
      <c r="AI128" s="31"/>
      <c r="AJ128" s="31"/>
      <c r="AK128" s="31"/>
      <c r="AL128" s="31"/>
      <c r="AM128" s="65"/>
      <c r="AN128" s="62">
        <f t="shared" si="20"/>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56"/>
      <c r="V129" s="57"/>
      <c r="W129" s="31"/>
      <c r="X129" s="31"/>
      <c r="Y129" s="31"/>
      <c r="Z129" s="31"/>
      <c r="AA129" s="31"/>
      <c r="AB129" s="31"/>
      <c r="AC129" s="31"/>
      <c r="AD129" s="31"/>
      <c r="AE129" s="31"/>
      <c r="AF129" s="31"/>
      <c r="AG129" s="31"/>
      <c r="AH129" s="31"/>
      <c r="AI129" s="31"/>
      <c r="AJ129" s="31"/>
      <c r="AK129" s="31"/>
      <c r="AL129" s="31"/>
      <c r="AM129" s="65"/>
      <c r="AN129" s="62">
        <f t="shared" si="20"/>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56"/>
      <c r="V130" s="57"/>
      <c r="W130" s="31"/>
      <c r="X130" s="31"/>
      <c r="Y130" s="31"/>
      <c r="Z130" s="31"/>
      <c r="AA130" s="31"/>
      <c r="AB130" s="31"/>
      <c r="AC130" s="31"/>
      <c r="AD130" s="31"/>
      <c r="AE130" s="31"/>
      <c r="AF130" s="31"/>
      <c r="AG130" s="31"/>
      <c r="AH130" s="31"/>
      <c r="AI130" s="31"/>
      <c r="AJ130" s="31"/>
      <c r="AK130" s="31"/>
      <c r="AL130" s="31"/>
      <c r="AM130" s="65"/>
      <c r="AN130" s="62">
        <f t="shared" si="20"/>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56"/>
      <c r="V131" s="57"/>
      <c r="W131" s="31"/>
      <c r="X131" s="31"/>
      <c r="Y131" s="31"/>
      <c r="Z131" s="31"/>
      <c r="AA131" s="31"/>
      <c r="AB131" s="31"/>
      <c r="AC131" s="31"/>
      <c r="AD131" s="31"/>
      <c r="AE131" s="31"/>
      <c r="AF131" s="31"/>
      <c r="AG131" s="31"/>
      <c r="AH131" s="31"/>
      <c r="AI131" s="31"/>
      <c r="AJ131" s="31"/>
      <c r="AK131" s="31"/>
      <c r="AL131" s="31"/>
      <c r="AM131" s="65"/>
      <c r="AN131" s="62">
        <f t="shared" si="20"/>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56"/>
      <c r="V132" s="57"/>
      <c r="W132" s="31"/>
      <c r="X132" s="31"/>
      <c r="Y132" s="31"/>
      <c r="Z132" s="31"/>
      <c r="AA132" s="31"/>
      <c r="AB132" s="31"/>
      <c r="AC132" s="31"/>
      <c r="AD132" s="31"/>
      <c r="AE132" s="31"/>
      <c r="AF132" s="31"/>
      <c r="AG132" s="31"/>
      <c r="AH132" s="31"/>
      <c r="AI132" s="31"/>
      <c r="AJ132" s="31"/>
      <c r="AK132" s="31"/>
      <c r="AL132" s="31"/>
      <c r="AM132" s="65"/>
      <c r="AN132" s="62">
        <f t="shared" si="20"/>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51"/>
      <c r="V133" s="57"/>
      <c r="W133" s="31"/>
      <c r="X133" s="31"/>
      <c r="Y133" s="31"/>
      <c r="Z133" s="31"/>
      <c r="AA133" s="31"/>
      <c r="AB133" s="31"/>
      <c r="AC133" s="31"/>
      <c r="AD133" s="31"/>
      <c r="AE133" s="31"/>
      <c r="AF133" s="31"/>
      <c r="AG133" s="31"/>
      <c r="AH133" s="31"/>
      <c r="AI133" s="31"/>
      <c r="AJ133" s="31"/>
      <c r="AK133" s="31"/>
      <c r="AL133" s="31"/>
      <c r="AM133" s="65"/>
      <c r="AN133" s="63">
        <f t="shared" si="20"/>
        <v>0</v>
      </c>
      <c r="AO133" s="39"/>
      <c r="AP133" s="122"/>
      <c r="AQ133" s="125"/>
      <c r="AR133" s="107"/>
      <c r="AS133" s="128"/>
    </row>
    <row r="134" spans="1:45" ht="19.5" hidden="1" customHeight="1" x14ac:dyDescent="0.35">
      <c r="A134" s="111"/>
      <c r="B134" s="114"/>
      <c r="C134" s="114"/>
      <c r="D134" s="114"/>
      <c r="E134" s="114"/>
      <c r="F134" s="114"/>
      <c r="G134" s="114"/>
      <c r="H134" s="114"/>
      <c r="I134" s="114"/>
      <c r="J134" s="114"/>
      <c r="K134" s="114"/>
      <c r="L134" s="114"/>
      <c r="M134" s="114" t="s">
        <v>5</v>
      </c>
      <c r="N134" s="96"/>
      <c r="O134" s="96"/>
      <c r="P134" s="99"/>
      <c r="Q134" s="102"/>
      <c r="R134" s="105" t="str">
        <f t="shared" ref="R134" si="45">IF(S134&lt;=1600,"BAJO",(IF(AND(S134&gt;1600,S134&lt;=3600),"MODERADO",IF(AND(S134&gt;3600,S134&lt;=4800),"ALTO",IF(AND(S134&gt;4800,S134&lt;=10000),"EXTREMO")))))</f>
        <v>BAJO</v>
      </c>
      <c r="S134" s="108">
        <f t="shared" ref="S134" si="46">(P134*Q134)*10000</f>
        <v>0</v>
      </c>
      <c r="T134" s="117"/>
      <c r="U134" s="59"/>
      <c r="V134" s="57"/>
      <c r="W134" s="31"/>
      <c r="X134" s="31"/>
      <c r="Y134" s="31"/>
      <c r="Z134" s="31"/>
      <c r="AA134" s="31"/>
      <c r="AB134" s="31"/>
      <c r="AC134" s="31"/>
      <c r="AD134" s="31"/>
      <c r="AE134" s="31"/>
      <c r="AF134" s="31"/>
      <c r="AG134" s="31"/>
      <c r="AH134" s="31"/>
      <c r="AI134" s="31"/>
      <c r="AJ134" s="31"/>
      <c r="AK134" s="31"/>
      <c r="AL134" s="31"/>
      <c r="AM134" s="65"/>
      <c r="AN134" s="61">
        <f t="shared" si="20"/>
        <v>0</v>
      </c>
      <c r="AO134" s="35"/>
      <c r="AP134" s="120">
        <f t="shared" ref="AP134" si="47">P134*(1-AN134)*(1-AN135)*(1-AN136)*(1-AN137)*(1-AN138)*(1-AN139)*(1-AN140)*(1-AN141)*(1-AN142)*(1-AN143)*(1-AN144)*(1-AN145)*(1-AN146)*(1-AN147)</f>
        <v>0</v>
      </c>
      <c r="AQ134" s="123">
        <f t="shared" ref="AQ134" si="48">Q134</f>
        <v>0</v>
      </c>
      <c r="AR134" s="105" t="str">
        <f t="shared" ref="AR134" si="49">IF(AS134&lt;=1600,"BAJO",(IF(AND(AS134&gt;1600,AS134&lt;=3600),"MODERADO",IF(AND(AS134&gt;3600,AS134&lt;=4800),"ALTO",IF(AND(AS134&gt;4800,AS134&lt;=10000),"CATASTRÓFICO")))))</f>
        <v>BAJO</v>
      </c>
      <c r="AS134" s="126">
        <f t="shared" ref="AS134" si="50">(AP134*AQ134)*10000</f>
        <v>0</v>
      </c>
    </row>
    <row r="135" spans="1:45" hidden="1"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56"/>
      <c r="V135" s="57"/>
      <c r="W135" s="31"/>
      <c r="X135" s="31"/>
      <c r="Y135" s="31"/>
      <c r="Z135" s="31"/>
      <c r="AA135" s="31"/>
      <c r="AB135" s="31"/>
      <c r="AC135" s="31"/>
      <c r="AD135" s="31"/>
      <c r="AE135" s="31"/>
      <c r="AF135" s="31"/>
      <c r="AG135" s="31"/>
      <c r="AH135" s="31"/>
      <c r="AI135" s="31"/>
      <c r="AJ135" s="31"/>
      <c r="AK135" s="31"/>
      <c r="AL135" s="31"/>
      <c r="AM135" s="65"/>
      <c r="AN135" s="62">
        <f t="shared" si="20"/>
        <v>0</v>
      </c>
      <c r="AO135" s="33"/>
      <c r="AP135" s="121"/>
      <c r="AQ135" s="124"/>
      <c r="AR135" s="106"/>
      <c r="AS135" s="127"/>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50"/>
      <c r="V136" s="57"/>
      <c r="W136" s="31"/>
      <c r="X136" s="31"/>
      <c r="Y136" s="31"/>
      <c r="Z136" s="31"/>
      <c r="AA136" s="31"/>
      <c r="AB136" s="31"/>
      <c r="AC136" s="31"/>
      <c r="AD136" s="31"/>
      <c r="AE136" s="31"/>
      <c r="AF136" s="31"/>
      <c r="AG136" s="31"/>
      <c r="AH136" s="31"/>
      <c r="AI136" s="31"/>
      <c r="AJ136" s="31"/>
      <c r="AK136" s="31"/>
      <c r="AL136" s="31"/>
      <c r="AM136" s="65"/>
      <c r="AN136" s="62">
        <f t="shared" si="20"/>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50"/>
      <c r="V137" s="57"/>
      <c r="W137" s="31"/>
      <c r="X137" s="31"/>
      <c r="Y137" s="31"/>
      <c r="Z137" s="31"/>
      <c r="AA137" s="31"/>
      <c r="AB137" s="31"/>
      <c r="AC137" s="31"/>
      <c r="AD137" s="31"/>
      <c r="AE137" s="31"/>
      <c r="AF137" s="31"/>
      <c r="AG137" s="31"/>
      <c r="AH137" s="31"/>
      <c r="AI137" s="31"/>
      <c r="AJ137" s="31"/>
      <c r="AK137" s="31"/>
      <c r="AL137" s="31"/>
      <c r="AM137" s="65"/>
      <c r="AN137" s="62">
        <f t="shared" ref="AN137:AN200" si="51">V137+W137+X137+Y137+Z137+AA137</f>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56"/>
      <c r="V138" s="57"/>
      <c r="W138" s="31"/>
      <c r="X138" s="31"/>
      <c r="Y138" s="31"/>
      <c r="Z138" s="31"/>
      <c r="AA138" s="31"/>
      <c r="AB138" s="31"/>
      <c r="AC138" s="31"/>
      <c r="AD138" s="31"/>
      <c r="AE138" s="31"/>
      <c r="AF138" s="31"/>
      <c r="AG138" s="31"/>
      <c r="AH138" s="31"/>
      <c r="AI138" s="31"/>
      <c r="AJ138" s="31"/>
      <c r="AK138" s="31"/>
      <c r="AL138" s="31"/>
      <c r="AM138" s="65"/>
      <c r="AN138" s="62">
        <f t="shared" si="51"/>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56"/>
      <c r="V139" s="57"/>
      <c r="W139" s="31"/>
      <c r="X139" s="31"/>
      <c r="Y139" s="31"/>
      <c r="Z139" s="31"/>
      <c r="AA139" s="31"/>
      <c r="AB139" s="31"/>
      <c r="AC139" s="31"/>
      <c r="AD139" s="31"/>
      <c r="AE139" s="31"/>
      <c r="AF139" s="31"/>
      <c r="AG139" s="31"/>
      <c r="AH139" s="31"/>
      <c r="AI139" s="31"/>
      <c r="AJ139" s="31"/>
      <c r="AK139" s="31"/>
      <c r="AL139" s="31"/>
      <c r="AM139" s="65"/>
      <c r="AN139" s="62">
        <f t="shared" si="51"/>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56"/>
      <c r="V140" s="57"/>
      <c r="W140" s="31"/>
      <c r="X140" s="31"/>
      <c r="Y140" s="31"/>
      <c r="Z140" s="31"/>
      <c r="AA140" s="31"/>
      <c r="AB140" s="31"/>
      <c r="AC140" s="31"/>
      <c r="AD140" s="31"/>
      <c r="AE140" s="31"/>
      <c r="AF140" s="31"/>
      <c r="AG140" s="31"/>
      <c r="AH140" s="31"/>
      <c r="AI140" s="31"/>
      <c r="AJ140" s="31"/>
      <c r="AK140" s="31"/>
      <c r="AL140" s="31"/>
      <c r="AM140" s="65"/>
      <c r="AN140" s="62">
        <f t="shared" si="51"/>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56"/>
      <c r="V141" s="57"/>
      <c r="W141" s="31"/>
      <c r="X141" s="31"/>
      <c r="Y141" s="31"/>
      <c r="Z141" s="31"/>
      <c r="AA141" s="31"/>
      <c r="AB141" s="31"/>
      <c r="AC141" s="31"/>
      <c r="AD141" s="31"/>
      <c r="AE141" s="31"/>
      <c r="AF141" s="31"/>
      <c r="AG141" s="31"/>
      <c r="AH141" s="31"/>
      <c r="AI141" s="31"/>
      <c r="AJ141" s="31"/>
      <c r="AK141" s="31"/>
      <c r="AL141" s="31"/>
      <c r="AM141" s="65"/>
      <c r="AN141" s="62">
        <f t="shared" si="51"/>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56"/>
      <c r="V142" s="57"/>
      <c r="W142" s="31"/>
      <c r="X142" s="31"/>
      <c r="Y142" s="31"/>
      <c r="Z142" s="31"/>
      <c r="AA142" s="31"/>
      <c r="AB142" s="31"/>
      <c r="AC142" s="31"/>
      <c r="AD142" s="31"/>
      <c r="AE142" s="31"/>
      <c r="AF142" s="31"/>
      <c r="AG142" s="31"/>
      <c r="AH142" s="31"/>
      <c r="AI142" s="31"/>
      <c r="AJ142" s="31"/>
      <c r="AK142" s="31"/>
      <c r="AL142" s="31"/>
      <c r="AM142" s="65"/>
      <c r="AN142" s="62">
        <f t="shared" si="51"/>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56"/>
      <c r="V143" s="57"/>
      <c r="W143" s="31"/>
      <c r="X143" s="31"/>
      <c r="Y143" s="31"/>
      <c r="Z143" s="31"/>
      <c r="AA143" s="31"/>
      <c r="AB143" s="31"/>
      <c r="AC143" s="31"/>
      <c r="AD143" s="31"/>
      <c r="AE143" s="31"/>
      <c r="AF143" s="31"/>
      <c r="AG143" s="31"/>
      <c r="AH143" s="31"/>
      <c r="AI143" s="31"/>
      <c r="AJ143" s="31"/>
      <c r="AK143" s="31"/>
      <c r="AL143" s="31"/>
      <c r="AM143" s="65"/>
      <c r="AN143" s="62">
        <f t="shared" si="51"/>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56"/>
      <c r="V144" s="57"/>
      <c r="W144" s="31"/>
      <c r="X144" s="31"/>
      <c r="Y144" s="31"/>
      <c r="Z144" s="31"/>
      <c r="AA144" s="31"/>
      <c r="AB144" s="31"/>
      <c r="AC144" s="31"/>
      <c r="AD144" s="31"/>
      <c r="AE144" s="31"/>
      <c r="AF144" s="31"/>
      <c r="AG144" s="31"/>
      <c r="AH144" s="31"/>
      <c r="AI144" s="31"/>
      <c r="AJ144" s="31"/>
      <c r="AK144" s="31"/>
      <c r="AL144" s="31"/>
      <c r="AM144" s="65"/>
      <c r="AN144" s="62">
        <f t="shared" si="51"/>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56"/>
      <c r="V145" s="57"/>
      <c r="W145" s="31"/>
      <c r="X145" s="31"/>
      <c r="Y145" s="31"/>
      <c r="Z145" s="31"/>
      <c r="AA145" s="31"/>
      <c r="AB145" s="31"/>
      <c r="AC145" s="31"/>
      <c r="AD145" s="31"/>
      <c r="AE145" s="31"/>
      <c r="AF145" s="31"/>
      <c r="AG145" s="31"/>
      <c r="AH145" s="31"/>
      <c r="AI145" s="31"/>
      <c r="AJ145" s="31"/>
      <c r="AK145" s="31"/>
      <c r="AL145" s="31"/>
      <c r="AM145" s="65"/>
      <c r="AN145" s="62">
        <f t="shared" si="51"/>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56"/>
      <c r="V146" s="57"/>
      <c r="W146" s="31"/>
      <c r="X146" s="31"/>
      <c r="Y146" s="31"/>
      <c r="Z146" s="31"/>
      <c r="AA146" s="31"/>
      <c r="AB146" s="31"/>
      <c r="AC146" s="31"/>
      <c r="AD146" s="31"/>
      <c r="AE146" s="31"/>
      <c r="AF146" s="31"/>
      <c r="AG146" s="31"/>
      <c r="AH146" s="31"/>
      <c r="AI146" s="31"/>
      <c r="AJ146" s="31"/>
      <c r="AK146" s="31"/>
      <c r="AL146" s="31"/>
      <c r="AM146" s="65"/>
      <c r="AN146" s="62">
        <f t="shared" si="51"/>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51"/>
      <c r="V147" s="57"/>
      <c r="W147" s="31"/>
      <c r="X147" s="31"/>
      <c r="Y147" s="31"/>
      <c r="Z147" s="31"/>
      <c r="AA147" s="31"/>
      <c r="AB147" s="31"/>
      <c r="AC147" s="31"/>
      <c r="AD147" s="31"/>
      <c r="AE147" s="31"/>
      <c r="AF147" s="31"/>
      <c r="AG147" s="31"/>
      <c r="AH147" s="31"/>
      <c r="AI147" s="31"/>
      <c r="AJ147" s="31"/>
      <c r="AK147" s="31"/>
      <c r="AL147" s="31"/>
      <c r="AM147" s="65"/>
      <c r="AN147" s="63">
        <f t="shared" si="51"/>
        <v>0</v>
      </c>
      <c r="AO147" s="39"/>
      <c r="AP147" s="122"/>
      <c r="AQ147" s="125"/>
      <c r="AR147" s="107"/>
      <c r="AS147" s="128"/>
    </row>
    <row r="148" spans="1:45" ht="19.5" hidden="1" customHeight="1" x14ac:dyDescent="0.35">
      <c r="A148" s="111"/>
      <c r="B148" s="114"/>
      <c r="C148" s="114"/>
      <c r="D148" s="114"/>
      <c r="E148" s="114"/>
      <c r="F148" s="114"/>
      <c r="G148" s="114"/>
      <c r="H148" s="114"/>
      <c r="I148" s="114"/>
      <c r="J148" s="114"/>
      <c r="K148" s="114"/>
      <c r="L148" s="114"/>
      <c r="M148" s="114" t="s">
        <v>5</v>
      </c>
      <c r="N148" s="96"/>
      <c r="O148" s="96"/>
      <c r="P148" s="99"/>
      <c r="Q148" s="102"/>
      <c r="R148" s="105" t="str">
        <f t="shared" ref="R148" si="52">IF(S148&lt;=1600,"BAJO",(IF(AND(S148&gt;1600,S148&lt;=3600),"MODERADO",IF(AND(S148&gt;3600,S148&lt;=4800),"ALTO",IF(AND(S148&gt;4800,S148&lt;=10000),"EXTREMO")))))</f>
        <v>BAJO</v>
      </c>
      <c r="S148" s="108">
        <f t="shared" ref="S148" si="53">(P148*Q148)*10000</f>
        <v>0</v>
      </c>
      <c r="T148" s="117"/>
      <c r="U148" s="59"/>
      <c r="V148" s="57"/>
      <c r="W148" s="31"/>
      <c r="X148" s="31"/>
      <c r="Y148" s="31"/>
      <c r="Z148" s="31"/>
      <c r="AA148" s="31"/>
      <c r="AB148" s="31"/>
      <c r="AC148" s="31"/>
      <c r="AD148" s="31"/>
      <c r="AE148" s="31"/>
      <c r="AF148" s="31"/>
      <c r="AG148" s="31"/>
      <c r="AH148" s="31"/>
      <c r="AI148" s="31"/>
      <c r="AJ148" s="31"/>
      <c r="AK148" s="31"/>
      <c r="AL148" s="31"/>
      <c r="AM148" s="65"/>
      <c r="AN148" s="61">
        <f t="shared" si="51"/>
        <v>0</v>
      </c>
      <c r="AO148" s="35"/>
      <c r="AP148" s="120">
        <f t="shared" ref="AP148" si="54">P148*(1-AN148)*(1-AN149)*(1-AN150)*(1-AN151)*(1-AN152)*(1-AN153)*(1-AN154)*(1-AN155)*(1-AN156)*(1-AN157)*(1-AN158)*(1-AN159)*(1-AN160)*(1-AN161)</f>
        <v>0</v>
      </c>
      <c r="AQ148" s="123">
        <f t="shared" ref="AQ148" si="55">Q148</f>
        <v>0</v>
      </c>
      <c r="AR148" s="105" t="str">
        <f t="shared" ref="AR148" si="56">IF(AS148&lt;=1600,"BAJO",(IF(AND(AS148&gt;1600,AS148&lt;=3600),"MODERADO",IF(AND(AS148&gt;3600,AS148&lt;=4800),"ALTO",IF(AND(AS148&gt;4800,AS148&lt;=10000),"CATASTRÓFICO")))))</f>
        <v>BAJO</v>
      </c>
      <c r="AS148" s="126">
        <f t="shared" ref="AS148" si="57">(AP148*AQ148)*10000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56"/>
      <c r="V149" s="57"/>
      <c r="W149" s="31"/>
      <c r="X149" s="31"/>
      <c r="Y149" s="31"/>
      <c r="Z149" s="31"/>
      <c r="AA149" s="31"/>
      <c r="AB149" s="31"/>
      <c r="AC149" s="31"/>
      <c r="AD149" s="31"/>
      <c r="AE149" s="31"/>
      <c r="AF149" s="31"/>
      <c r="AG149" s="31"/>
      <c r="AH149" s="31"/>
      <c r="AI149" s="31"/>
      <c r="AJ149" s="31"/>
      <c r="AK149" s="31"/>
      <c r="AL149" s="31"/>
      <c r="AM149" s="65"/>
      <c r="AN149" s="62">
        <f t="shared" si="51"/>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50"/>
      <c r="V150" s="57"/>
      <c r="W150" s="31"/>
      <c r="X150" s="31"/>
      <c r="Y150" s="31"/>
      <c r="Z150" s="31"/>
      <c r="AA150" s="31"/>
      <c r="AB150" s="31"/>
      <c r="AC150" s="31"/>
      <c r="AD150" s="31"/>
      <c r="AE150" s="31"/>
      <c r="AF150" s="31"/>
      <c r="AG150" s="31"/>
      <c r="AH150" s="31"/>
      <c r="AI150" s="31"/>
      <c r="AJ150" s="31"/>
      <c r="AK150" s="31"/>
      <c r="AL150" s="31"/>
      <c r="AM150" s="65"/>
      <c r="AN150" s="62">
        <f t="shared" si="51"/>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50"/>
      <c r="V151" s="57"/>
      <c r="W151" s="31"/>
      <c r="X151" s="31"/>
      <c r="Y151" s="31"/>
      <c r="Z151" s="31"/>
      <c r="AA151" s="31"/>
      <c r="AB151" s="31"/>
      <c r="AC151" s="31"/>
      <c r="AD151" s="31"/>
      <c r="AE151" s="31"/>
      <c r="AF151" s="31"/>
      <c r="AG151" s="31"/>
      <c r="AH151" s="31"/>
      <c r="AI151" s="31"/>
      <c r="AJ151" s="31"/>
      <c r="AK151" s="31"/>
      <c r="AL151" s="31"/>
      <c r="AM151" s="65"/>
      <c r="AN151" s="62">
        <f t="shared" si="51"/>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56"/>
      <c r="V152" s="57"/>
      <c r="W152" s="31"/>
      <c r="X152" s="31"/>
      <c r="Y152" s="31"/>
      <c r="Z152" s="31"/>
      <c r="AA152" s="31"/>
      <c r="AB152" s="31"/>
      <c r="AC152" s="31"/>
      <c r="AD152" s="31"/>
      <c r="AE152" s="31"/>
      <c r="AF152" s="31"/>
      <c r="AG152" s="31"/>
      <c r="AH152" s="31"/>
      <c r="AI152" s="31"/>
      <c r="AJ152" s="31"/>
      <c r="AK152" s="31"/>
      <c r="AL152" s="31"/>
      <c r="AM152" s="65"/>
      <c r="AN152" s="62">
        <f t="shared" si="51"/>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56"/>
      <c r="V153" s="57"/>
      <c r="W153" s="31"/>
      <c r="X153" s="31"/>
      <c r="Y153" s="31"/>
      <c r="Z153" s="31"/>
      <c r="AA153" s="31"/>
      <c r="AB153" s="31"/>
      <c r="AC153" s="31"/>
      <c r="AD153" s="31"/>
      <c r="AE153" s="31"/>
      <c r="AF153" s="31"/>
      <c r="AG153" s="31"/>
      <c r="AH153" s="31"/>
      <c r="AI153" s="31"/>
      <c r="AJ153" s="31"/>
      <c r="AK153" s="31"/>
      <c r="AL153" s="31"/>
      <c r="AM153" s="65"/>
      <c r="AN153" s="62">
        <f t="shared" si="51"/>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56"/>
      <c r="V154" s="57"/>
      <c r="W154" s="31"/>
      <c r="X154" s="31"/>
      <c r="Y154" s="31"/>
      <c r="Z154" s="31"/>
      <c r="AA154" s="31"/>
      <c r="AB154" s="31"/>
      <c r="AC154" s="31"/>
      <c r="AD154" s="31"/>
      <c r="AE154" s="31"/>
      <c r="AF154" s="31"/>
      <c r="AG154" s="31"/>
      <c r="AH154" s="31"/>
      <c r="AI154" s="31"/>
      <c r="AJ154" s="31"/>
      <c r="AK154" s="31"/>
      <c r="AL154" s="31"/>
      <c r="AM154" s="65"/>
      <c r="AN154" s="62">
        <f t="shared" si="51"/>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56"/>
      <c r="V155" s="57"/>
      <c r="W155" s="31"/>
      <c r="X155" s="31"/>
      <c r="Y155" s="31"/>
      <c r="Z155" s="31"/>
      <c r="AA155" s="31"/>
      <c r="AB155" s="31"/>
      <c r="AC155" s="31"/>
      <c r="AD155" s="31"/>
      <c r="AE155" s="31"/>
      <c r="AF155" s="31"/>
      <c r="AG155" s="31"/>
      <c r="AH155" s="31"/>
      <c r="AI155" s="31"/>
      <c r="AJ155" s="31"/>
      <c r="AK155" s="31"/>
      <c r="AL155" s="31"/>
      <c r="AM155" s="65"/>
      <c r="AN155" s="62">
        <f t="shared" si="51"/>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56"/>
      <c r="V156" s="57"/>
      <c r="W156" s="31"/>
      <c r="X156" s="31"/>
      <c r="Y156" s="31"/>
      <c r="Z156" s="31"/>
      <c r="AA156" s="31"/>
      <c r="AB156" s="31"/>
      <c r="AC156" s="31"/>
      <c r="AD156" s="31"/>
      <c r="AE156" s="31"/>
      <c r="AF156" s="31"/>
      <c r="AG156" s="31"/>
      <c r="AH156" s="31"/>
      <c r="AI156" s="31"/>
      <c r="AJ156" s="31"/>
      <c r="AK156" s="31"/>
      <c r="AL156" s="31"/>
      <c r="AM156" s="65"/>
      <c r="AN156" s="62">
        <f t="shared" si="51"/>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56"/>
      <c r="V157" s="57"/>
      <c r="W157" s="31"/>
      <c r="X157" s="31"/>
      <c r="Y157" s="31"/>
      <c r="Z157" s="31"/>
      <c r="AA157" s="31"/>
      <c r="AB157" s="31"/>
      <c r="AC157" s="31"/>
      <c r="AD157" s="31"/>
      <c r="AE157" s="31"/>
      <c r="AF157" s="31"/>
      <c r="AG157" s="31"/>
      <c r="AH157" s="31"/>
      <c r="AI157" s="31"/>
      <c r="AJ157" s="31"/>
      <c r="AK157" s="31"/>
      <c r="AL157" s="31"/>
      <c r="AM157" s="65"/>
      <c r="AN157" s="62">
        <f t="shared" si="51"/>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56"/>
      <c r="V158" s="57"/>
      <c r="W158" s="31"/>
      <c r="X158" s="31"/>
      <c r="Y158" s="31"/>
      <c r="Z158" s="31"/>
      <c r="AA158" s="31"/>
      <c r="AB158" s="31"/>
      <c r="AC158" s="31"/>
      <c r="AD158" s="31"/>
      <c r="AE158" s="31"/>
      <c r="AF158" s="31"/>
      <c r="AG158" s="31"/>
      <c r="AH158" s="31"/>
      <c r="AI158" s="31"/>
      <c r="AJ158" s="31"/>
      <c r="AK158" s="31"/>
      <c r="AL158" s="31"/>
      <c r="AM158" s="65"/>
      <c r="AN158" s="62">
        <f t="shared" si="51"/>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56"/>
      <c r="V159" s="57"/>
      <c r="W159" s="31"/>
      <c r="X159" s="31"/>
      <c r="Y159" s="31"/>
      <c r="Z159" s="31"/>
      <c r="AA159" s="31"/>
      <c r="AB159" s="31"/>
      <c r="AC159" s="31"/>
      <c r="AD159" s="31"/>
      <c r="AE159" s="31"/>
      <c r="AF159" s="31"/>
      <c r="AG159" s="31"/>
      <c r="AH159" s="31"/>
      <c r="AI159" s="31"/>
      <c r="AJ159" s="31"/>
      <c r="AK159" s="31"/>
      <c r="AL159" s="31"/>
      <c r="AM159" s="65"/>
      <c r="AN159" s="62">
        <f t="shared" si="51"/>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56"/>
      <c r="V160" s="57"/>
      <c r="W160" s="31"/>
      <c r="X160" s="31"/>
      <c r="Y160" s="31"/>
      <c r="Z160" s="31"/>
      <c r="AA160" s="31"/>
      <c r="AB160" s="31"/>
      <c r="AC160" s="31"/>
      <c r="AD160" s="31"/>
      <c r="AE160" s="31"/>
      <c r="AF160" s="31"/>
      <c r="AG160" s="31"/>
      <c r="AH160" s="31"/>
      <c r="AI160" s="31"/>
      <c r="AJ160" s="31"/>
      <c r="AK160" s="31"/>
      <c r="AL160" s="31"/>
      <c r="AM160" s="65"/>
      <c r="AN160" s="62">
        <f t="shared" si="51"/>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51"/>
      <c r="V161" s="57"/>
      <c r="W161" s="31"/>
      <c r="X161" s="31"/>
      <c r="Y161" s="31"/>
      <c r="Z161" s="31"/>
      <c r="AA161" s="31"/>
      <c r="AB161" s="31"/>
      <c r="AC161" s="31"/>
      <c r="AD161" s="31"/>
      <c r="AE161" s="31"/>
      <c r="AF161" s="31"/>
      <c r="AG161" s="31"/>
      <c r="AH161" s="31"/>
      <c r="AI161" s="31"/>
      <c r="AJ161" s="31"/>
      <c r="AK161" s="31"/>
      <c r="AL161" s="31"/>
      <c r="AM161" s="65"/>
      <c r="AN161" s="63">
        <f t="shared" si="51"/>
        <v>0</v>
      </c>
      <c r="AO161" s="39"/>
      <c r="AP161" s="122"/>
      <c r="AQ161" s="125"/>
      <c r="AR161" s="107"/>
      <c r="AS161" s="128"/>
    </row>
    <row r="162" spans="1:45" ht="19.5" hidden="1" customHeight="1" x14ac:dyDescent="0.35">
      <c r="A162" s="111"/>
      <c r="B162" s="114"/>
      <c r="C162" s="114"/>
      <c r="D162" s="114"/>
      <c r="E162" s="114"/>
      <c r="F162" s="114"/>
      <c r="G162" s="114"/>
      <c r="H162" s="114"/>
      <c r="I162" s="114"/>
      <c r="J162" s="114"/>
      <c r="K162" s="114"/>
      <c r="L162" s="114"/>
      <c r="M162" s="114" t="s">
        <v>5</v>
      </c>
      <c r="N162" s="96"/>
      <c r="O162" s="96"/>
      <c r="P162" s="99"/>
      <c r="Q162" s="102"/>
      <c r="R162" s="105" t="str">
        <f t="shared" ref="R162:R204" si="58">IF(S162&lt;=1600,"BAJO",(IF(AND(S162&gt;1600,S162&lt;=3600),"MODERADO",IF(AND(S162&gt;3600,S162&lt;=4800),"ALTO",IF(AND(S162&gt;4800,S162&lt;=10000),"EXTREMO")))))</f>
        <v>BAJO</v>
      </c>
      <c r="S162" s="108">
        <f t="shared" ref="S162" si="59">(P162*Q162)*10000</f>
        <v>0</v>
      </c>
      <c r="T162" s="117"/>
      <c r="U162" s="59"/>
      <c r="V162" s="57"/>
      <c r="W162" s="31"/>
      <c r="X162" s="31"/>
      <c r="Y162" s="31"/>
      <c r="Z162" s="31"/>
      <c r="AA162" s="31"/>
      <c r="AB162" s="31"/>
      <c r="AC162" s="31"/>
      <c r="AD162" s="31"/>
      <c r="AE162" s="31"/>
      <c r="AF162" s="31"/>
      <c r="AG162" s="31"/>
      <c r="AH162" s="31"/>
      <c r="AI162" s="31"/>
      <c r="AJ162" s="31"/>
      <c r="AK162" s="31"/>
      <c r="AL162" s="31"/>
      <c r="AM162" s="65"/>
      <c r="AN162" s="61">
        <f t="shared" si="51"/>
        <v>0</v>
      </c>
      <c r="AO162" s="35"/>
      <c r="AP162" s="120">
        <f t="shared" ref="AP162" si="60">P162*(1-AN162)*(1-AN163)*(1-AN164)*(1-AN165)*(1-AN166)*(1-AN167)*(1-AN168)*(1-AN169)*(1-AN170)*(1-AN171)*(1-AN172)*(1-AN173)*(1-AN174)*(1-AN175)</f>
        <v>0</v>
      </c>
      <c r="AQ162" s="123">
        <f t="shared" ref="AQ162" si="61">Q162</f>
        <v>0</v>
      </c>
      <c r="AR162" s="105" t="str">
        <f t="shared" ref="AR162" si="62">IF(AS162&lt;=1600,"BAJO",(IF(AND(AS162&gt;1600,AS162&lt;=3600),"MODERADO",IF(AND(AS162&gt;3600,AS162&lt;=4800),"ALTO",IF(AND(AS162&gt;4800,AS162&lt;=10000),"CATASTRÓFICO")))))</f>
        <v>BAJO</v>
      </c>
      <c r="AS162" s="126">
        <f t="shared" ref="AS162" si="63">(AP162*AQ162)*10000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56"/>
      <c r="V163" s="57"/>
      <c r="W163" s="31"/>
      <c r="X163" s="31"/>
      <c r="Y163" s="31"/>
      <c r="Z163" s="31"/>
      <c r="AA163" s="31"/>
      <c r="AB163" s="31"/>
      <c r="AC163" s="31"/>
      <c r="AD163" s="31"/>
      <c r="AE163" s="31"/>
      <c r="AF163" s="31"/>
      <c r="AG163" s="31"/>
      <c r="AH163" s="31"/>
      <c r="AI163" s="31"/>
      <c r="AJ163" s="31"/>
      <c r="AK163" s="31"/>
      <c r="AL163" s="31"/>
      <c r="AM163" s="65"/>
      <c r="AN163" s="62">
        <f t="shared" si="51"/>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50"/>
      <c r="V164" s="57"/>
      <c r="W164" s="31"/>
      <c r="X164" s="31"/>
      <c r="Y164" s="31"/>
      <c r="Z164" s="31"/>
      <c r="AA164" s="31"/>
      <c r="AB164" s="31"/>
      <c r="AC164" s="31"/>
      <c r="AD164" s="31"/>
      <c r="AE164" s="31"/>
      <c r="AF164" s="31"/>
      <c r="AG164" s="31"/>
      <c r="AH164" s="31"/>
      <c r="AI164" s="31"/>
      <c r="AJ164" s="31"/>
      <c r="AK164" s="31"/>
      <c r="AL164" s="31"/>
      <c r="AM164" s="65"/>
      <c r="AN164" s="62">
        <f t="shared" si="51"/>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50"/>
      <c r="V165" s="57"/>
      <c r="W165" s="31"/>
      <c r="X165" s="31"/>
      <c r="Y165" s="31"/>
      <c r="Z165" s="31"/>
      <c r="AA165" s="31"/>
      <c r="AB165" s="31"/>
      <c r="AC165" s="31"/>
      <c r="AD165" s="31"/>
      <c r="AE165" s="31"/>
      <c r="AF165" s="31"/>
      <c r="AG165" s="31"/>
      <c r="AH165" s="31"/>
      <c r="AI165" s="31"/>
      <c r="AJ165" s="31"/>
      <c r="AK165" s="31"/>
      <c r="AL165" s="31"/>
      <c r="AM165" s="65"/>
      <c r="AN165" s="62">
        <f t="shared" si="51"/>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56"/>
      <c r="V166" s="57"/>
      <c r="W166" s="31"/>
      <c r="X166" s="31"/>
      <c r="Y166" s="31"/>
      <c r="Z166" s="31"/>
      <c r="AA166" s="31"/>
      <c r="AB166" s="31"/>
      <c r="AC166" s="31"/>
      <c r="AD166" s="31"/>
      <c r="AE166" s="31"/>
      <c r="AF166" s="31"/>
      <c r="AG166" s="31"/>
      <c r="AH166" s="31"/>
      <c r="AI166" s="31"/>
      <c r="AJ166" s="31"/>
      <c r="AK166" s="31"/>
      <c r="AL166" s="31"/>
      <c r="AM166" s="65"/>
      <c r="AN166" s="62">
        <f t="shared" si="51"/>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56"/>
      <c r="V167" s="57"/>
      <c r="W167" s="31"/>
      <c r="X167" s="31"/>
      <c r="Y167" s="31"/>
      <c r="Z167" s="31"/>
      <c r="AA167" s="31"/>
      <c r="AB167" s="31"/>
      <c r="AC167" s="31"/>
      <c r="AD167" s="31"/>
      <c r="AE167" s="31"/>
      <c r="AF167" s="31"/>
      <c r="AG167" s="31"/>
      <c r="AH167" s="31"/>
      <c r="AI167" s="31"/>
      <c r="AJ167" s="31"/>
      <c r="AK167" s="31"/>
      <c r="AL167" s="31"/>
      <c r="AM167" s="65"/>
      <c r="AN167" s="62">
        <f t="shared" si="51"/>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56"/>
      <c r="V168" s="57"/>
      <c r="W168" s="31"/>
      <c r="X168" s="31"/>
      <c r="Y168" s="31"/>
      <c r="Z168" s="31"/>
      <c r="AA168" s="31"/>
      <c r="AB168" s="31"/>
      <c r="AC168" s="31"/>
      <c r="AD168" s="31"/>
      <c r="AE168" s="31"/>
      <c r="AF168" s="31"/>
      <c r="AG168" s="31"/>
      <c r="AH168" s="31"/>
      <c r="AI168" s="31"/>
      <c r="AJ168" s="31"/>
      <c r="AK168" s="31"/>
      <c r="AL168" s="31"/>
      <c r="AM168" s="65"/>
      <c r="AN168" s="62">
        <f t="shared" si="51"/>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56"/>
      <c r="V169" s="57"/>
      <c r="W169" s="31"/>
      <c r="X169" s="31"/>
      <c r="Y169" s="31"/>
      <c r="Z169" s="31"/>
      <c r="AA169" s="31"/>
      <c r="AB169" s="31"/>
      <c r="AC169" s="31"/>
      <c r="AD169" s="31"/>
      <c r="AE169" s="31"/>
      <c r="AF169" s="31"/>
      <c r="AG169" s="31"/>
      <c r="AH169" s="31"/>
      <c r="AI169" s="31"/>
      <c r="AJ169" s="31"/>
      <c r="AK169" s="31"/>
      <c r="AL169" s="31"/>
      <c r="AM169" s="65"/>
      <c r="AN169" s="62">
        <f t="shared" si="51"/>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56"/>
      <c r="V170" s="57"/>
      <c r="W170" s="31"/>
      <c r="X170" s="31"/>
      <c r="Y170" s="31"/>
      <c r="Z170" s="31"/>
      <c r="AA170" s="31"/>
      <c r="AB170" s="31"/>
      <c r="AC170" s="31"/>
      <c r="AD170" s="31"/>
      <c r="AE170" s="31"/>
      <c r="AF170" s="31"/>
      <c r="AG170" s="31"/>
      <c r="AH170" s="31"/>
      <c r="AI170" s="31"/>
      <c r="AJ170" s="31"/>
      <c r="AK170" s="31"/>
      <c r="AL170" s="31"/>
      <c r="AM170" s="65"/>
      <c r="AN170" s="62">
        <f t="shared" si="51"/>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56"/>
      <c r="V171" s="57"/>
      <c r="W171" s="31"/>
      <c r="X171" s="31"/>
      <c r="Y171" s="31"/>
      <c r="Z171" s="31"/>
      <c r="AA171" s="31"/>
      <c r="AB171" s="31"/>
      <c r="AC171" s="31"/>
      <c r="AD171" s="31"/>
      <c r="AE171" s="31"/>
      <c r="AF171" s="31"/>
      <c r="AG171" s="31"/>
      <c r="AH171" s="31"/>
      <c r="AI171" s="31"/>
      <c r="AJ171" s="31"/>
      <c r="AK171" s="31"/>
      <c r="AL171" s="31"/>
      <c r="AM171" s="65"/>
      <c r="AN171" s="62">
        <f t="shared" si="51"/>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56"/>
      <c r="V172" s="57"/>
      <c r="W172" s="31"/>
      <c r="X172" s="31"/>
      <c r="Y172" s="31"/>
      <c r="Z172" s="31"/>
      <c r="AA172" s="31"/>
      <c r="AB172" s="31"/>
      <c r="AC172" s="31"/>
      <c r="AD172" s="31"/>
      <c r="AE172" s="31"/>
      <c r="AF172" s="31"/>
      <c r="AG172" s="31"/>
      <c r="AH172" s="31"/>
      <c r="AI172" s="31"/>
      <c r="AJ172" s="31"/>
      <c r="AK172" s="31"/>
      <c r="AL172" s="31"/>
      <c r="AM172" s="65"/>
      <c r="AN172" s="62">
        <f t="shared" si="51"/>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56"/>
      <c r="V173" s="57"/>
      <c r="W173" s="31"/>
      <c r="X173" s="31"/>
      <c r="Y173" s="31"/>
      <c r="Z173" s="31"/>
      <c r="AA173" s="31"/>
      <c r="AB173" s="31"/>
      <c r="AC173" s="31"/>
      <c r="AD173" s="31"/>
      <c r="AE173" s="31"/>
      <c r="AF173" s="31"/>
      <c r="AG173" s="31"/>
      <c r="AH173" s="31"/>
      <c r="AI173" s="31"/>
      <c r="AJ173" s="31"/>
      <c r="AK173" s="31"/>
      <c r="AL173" s="31"/>
      <c r="AM173" s="65"/>
      <c r="AN173" s="62">
        <f t="shared" si="51"/>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56"/>
      <c r="V174" s="57"/>
      <c r="W174" s="31"/>
      <c r="X174" s="31"/>
      <c r="Y174" s="31"/>
      <c r="Z174" s="31"/>
      <c r="AA174" s="31"/>
      <c r="AB174" s="31"/>
      <c r="AC174" s="31"/>
      <c r="AD174" s="31"/>
      <c r="AE174" s="31"/>
      <c r="AF174" s="31"/>
      <c r="AG174" s="31"/>
      <c r="AH174" s="31"/>
      <c r="AI174" s="31"/>
      <c r="AJ174" s="31"/>
      <c r="AK174" s="31"/>
      <c r="AL174" s="31"/>
      <c r="AM174" s="65"/>
      <c r="AN174" s="62">
        <f t="shared" si="51"/>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51"/>
      <c r="V175" s="57"/>
      <c r="W175" s="31"/>
      <c r="X175" s="31"/>
      <c r="Y175" s="31"/>
      <c r="Z175" s="31"/>
      <c r="AA175" s="31"/>
      <c r="AB175" s="31"/>
      <c r="AC175" s="31"/>
      <c r="AD175" s="31"/>
      <c r="AE175" s="31"/>
      <c r="AF175" s="31"/>
      <c r="AG175" s="31"/>
      <c r="AH175" s="31"/>
      <c r="AI175" s="31"/>
      <c r="AJ175" s="31"/>
      <c r="AK175" s="31"/>
      <c r="AL175" s="31"/>
      <c r="AM175" s="65"/>
      <c r="AN175" s="63">
        <f t="shared" si="51"/>
        <v>0</v>
      </c>
      <c r="AO175" s="39"/>
      <c r="AP175" s="122"/>
      <c r="AQ175" s="125"/>
      <c r="AR175" s="107"/>
      <c r="AS175" s="128"/>
    </row>
    <row r="176" spans="1:45" ht="19.5" hidden="1" customHeight="1" x14ac:dyDescent="0.35">
      <c r="A176" s="111"/>
      <c r="B176" s="114"/>
      <c r="C176" s="114"/>
      <c r="D176" s="114"/>
      <c r="E176" s="114"/>
      <c r="F176" s="114"/>
      <c r="G176" s="114"/>
      <c r="H176" s="114"/>
      <c r="I176" s="114"/>
      <c r="J176" s="114"/>
      <c r="K176" s="114"/>
      <c r="L176" s="114"/>
      <c r="M176" s="114" t="s">
        <v>5</v>
      </c>
      <c r="N176" s="96"/>
      <c r="O176" s="96"/>
      <c r="P176" s="99"/>
      <c r="Q176" s="102"/>
      <c r="R176" s="105" t="str">
        <f t="shared" si="58"/>
        <v>BAJO</v>
      </c>
      <c r="S176" s="108">
        <f t="shared" ref="S176" si="64">(P176*Q176)*10000</f>
        <v>0</v>
      </c>
      <c r="T176" s="117"/>
      <c r="U176" s="59"/>
      <c r="V176" s="57"/>
      <c r="W176" s="31"/>
      <c r="X176" s="31"/>
      <c r="Y176" s="31"/>
      <c r="Z176" s="31"/>
      <c r="AA176" s="31"/>
      <c r="AB176" s="31"/>
      <c r="AC176" s="31"/>
      <c r="AD176" s="31"/>
      <c r="AE176" s="31"/>
      <c r="AF176" s="31"/>
      <c r="AG176" s="31"/>
      <c r="AH176" s="31"/>
      <c r="AI176" s="31"/>
      <c r="AJ176" s="31"/>
      <c r="AK176" s="31"/>
      <c r="AL176" s="31"/>
      <c r="AM176" s="65"/>
      <c r="AN176" s="61">
        <f t="shared" si="51"/>
        <v>0</v>
      </c>
      <c r="AO176" s="35"/>
      <c r="AP176" s="120">
        <f t="shared" ref="AP176" si="65">P176*(1-AN176)*(1-AN177)*(1-AN178)*(1-AN179)*(1-AN180)*(1-AN181)*(1-AN182)*(1-AN183)*(1-AN184)*(1-AN185)*(1-AN186)*(1-AN187)*(1-AN188)*(1-AN189)</f>
        <v>0</v>
      </c>
      <c r="AQ176" s="123">
        <f t="shared" ref="AQ176" si="66">Q176</f>
        <v>0</v>
      </c>
      <c r="AR176" s="105" t="str">
        <f t="shared" ref="AR176" si="67">IF(AS176&lt;=1600,"BAJO",(IF(AND(AS176&gt;1600,AS176&lt;=3600),"MODERADO",IF(AND(AS176&gt;3600,AS176&lt;=4800),"ALTO",IF(AND(AS176&gt;4800,AS176&lt;=10000),"CATASTRÓFICO")))))</f>
        <v>BAJO</v>
      </c>
      <c r="AS176" s="126">
        <f t="shared" ref="AS176" si="68">(AP176*AQ176)*10000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56"/>
      <c r="V177" s="57"/>
      <c r="W177" s="31"/>
      <c r="X177" s="31"/>
      <c r="Y177" s="31"/>
      <c r="Z177" s="31"/>
      <c r="AA177" s="31"/>
      <c r="AB177" s="31"/>
      <c r="AC177" s="31"/>
      <c r="AD177" s="31"/>
      <c r="AE177" s="31"/>
      <c r="AF177" s="31"/>
      <c r="AG177" s="31"/>
      <c r="AH177" s="31"/>
      <c r="AI177" s="31"/>
      <c r="AJ177" s="31"/>
      <c r="AK177" s="31"/>
      <c r="AL177" s="31"/>
      <c r="AM177" s="65"/>
      <c r="AN177" s="62">
        <f t="shared" si="51"/>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50"/>
      <c r="V178" s="57"/>
      <c r="W178" s="31"/>
      <c r="X178" s="31"/>
      <c r="Y178" s="31"/>
      <c r="Z178" s="31"/>
      <c r="AA178" s="31"/>
      <c r="AB178" s="31"/>
      <c r="AC178" s="31"/>
      <c r="AD178" s="31"/>
      <c r="AE178" s="31"/>
      <c r="AF178" s="31"/>
      <c r="AG178" s="31"/>
      <c r="AH178" s="31"/>
      <c r="AI178" s="31"/>
      <c r="AJ178" s="31"/>
      <c r="AK178" s="31"/>
      <c r="AL178" s="31"/>
      <c r="AM178" s="65"/>
      <c r="AN178" s="62">
        <f t="shared" si="51"/>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50"/>
      <c r="V179" s="57"/>
      <c r="W179" s="31"/>
      <c r="X179" s="31"/>
      <c r="Y179" s="31"/>
      <c r="Z179" s="31"/>
      <c r="AA179" s="31"/>
      <c r="AB179" s="31"/>
      <c r="AC179" s="31"/>
      <c r="AD179" s="31"/>
      <c r="AE179" s="31"/>
      <c r="AF179" s="31"/>
      <c r="AG179" s="31"/>
      <c r="AH179" s="31"/>
      <c r="AI179" s="31"/>
      <c r="AJ179" s="31"/>
      <c r="AK179" s="31"/>
      <c r="AL179" s="31"/>
      <c r="AM179" s="65"/>
      <c r="AN179" s="62">
        <f t="shared" si="51"/>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56"/>
      <c r="V180" s="57"/>
      <c r="W180" s="31"/>
      <c r="X180" s="31"/>
      <c r="Y180" s="31"/>
      <c r="Z180" s="31"/>
      <c r="AA180" s="31"/>
      <c r="AB180" s="31"/>
      <c r="AC180" s="31"/>
      <c r="AD180" s="31"/>
      <c r="AE180" s="31"/>
      <c r="AF180" s="31"/>
      <c r="AG180" s="31"/>
      <c r="AH180" s="31"/>
      <c r="AI180" s="31"/>
      <c r="AJ180" s="31"/>
      <c r="AK180" s="31"/>
      <c r="AL180" s="31"/>
      <c r="AM180" s="65"/>
      <c r="AN180" s="62">
        <f t="shared" si="51"/>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56"/>
      <c r="V181" s="57"/>
      <c r="W181" s="31"/>
      <c r="X181" s="31"/>
      <c r="Y181" s="31"/>
      <c r="Z181" s="31"/>
      <c r="AA181" s="31"/>
      <c r="AB181" s="31"/>
      <c r="AC181" s="31"/>
      <c r="AD181" s="31"/>
      <c r="AE181" s="31"/>
      <c r="AF181" s="31"/>
      <c r="AG181" s="31"/>
      <c r="AH181" s="31"/>
      <c r="AI181" s="31"/>
      <c r="AJ181" s="31"/>
      <c r="AK181" s="31"/>
      <c r="AL181" s="31"/>
      <c r="AM181" s="65"/>
      <c r="AN181" s="62">
        <f t="shared" si="51"/>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56"/>
      <c r="V182" s="57"/>
      <c r="W182" s="31"/>
      <c r="X182" s="31"/>
      <c r="Y182" s="31"/>
      <c r="Z182" s="31"/>
      <c r="AA182" s="31"/>
      <c r="AB182" s="31"/>
      <c r="AC182" s="31"/>
      <c r="AD182" s="31"/>
      <c r="AE182" s="31"/>
      <c r="AF182" s="31"/>
      <c r="AG182" s="31"/>
      <c r="AH182" s="31"/>
      <c r="AI182" s="31"/>
      <c r="AJ182" s="31"/>
      <c r="AK182" s="31"/>
      <c r="AL182" s="31"/>
      <c r="AM182" s="65"/>
      <c r="AN182" s="62">
        <f t="shared" si="51"/>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56"/>
      <c r="V183" s="57"/>
      <c r="W183" s="31"/>
      <c r="X183" s="31"/>
      <c r="Y183" s="31"/>
      <c r="Z183" s="31"/>
      <c r="AA183" s="31"/>
      <c r="AB183" s="31"/>
      <c r="AC183" s="31"/>
      <c r="AD183" s="31"/>
      <c r="AE183" s="31"/>
      <c r="AF183" s="31"/>
      <c r="AG183" s="31"/>
      <c r="AH183" s="31"/>
      <c r="AI183" s="31"/>
      <c r="AJ183" s="31"/>
      <c r="AK183" s="31"/>
      <c r="AL183" s="31"/>
      <c r="AM183" s="65"/>
      <c r="AN183" s="62">
        <f t="shared" si="51"/>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56"/>
      <c r="V184" s="57"/>
      <c r="W184" s="31"/>
      <c r="X184" s="31"/>
      <c r="Y184" s="31"/>
      <c r="Z184" s="31"/>
      <c r="AA184" s="31"/>
      <c r="AB184" s="31"/>
      <c r="AC184" s="31"/>
      <c r="AD184" s="31"/>
      <c r="AE184" s="31"/>
      <c r="AF184" s="31"/>
      <c r="AG184" s="31"/>
      <c r="AH184" s="31"/>
      <c r="AI184" s="31"/>
      <c r="AJ184" s="31"/>
      <c r="AK184" s="31"/>
      <c r="AL184" s="31"/>
      <c r="AM184" s="65"/>
      <c r="AN184" s="62">
        <f t="shared" si="51"/>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56"/>
      <c r="V185" s="57"/>
      <c r="W185" s="31"/>
      <c r="X185" s="31"/>
      <c r="Y185" s="31"/>
      <c r="Z185" s="31"/>
      <c r="AA185" s="31"/>
      <c r="AB185" s="31"/>
      <c r="AC185" s="31"/>
      <c r="AD185" s="31"/>
      <c r="AE185" s="31"/>
      <c r="AF185" s="31"/>
      <c r="AG185" s="31"/>
      <c r="AH185" s="31"/>
      <c r="AI185" s="31"/>
      <c r="AJ185" s="31"/>
      <c r="AK185" s="31"/>
      <c r="AL185" s="31"/>
      <c r="AM185" s="65"/>
      <c r="AN185" s="62">
        <f t="shared" si="51"/>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56"/>
      <c r="V186" s="57"/>
      <c r="W186" s="31"/>
      <c r="X186" s="31"/>
      <c r="Y186" s="31"/>
      <c r="Z186" s="31"/>
      <c r="AA186" s="31"/>
      <c r="AB186" s="31"/>
      <c r="AC186" s="31"/>
      <c r="AD186" s="31"/>
      <c r="AE186" s="31"/>
      <c r="AF186" s="31"/>
      <c r="AG186" s="31"/>
      <c r="AH186" s="31"/>
      <c r="AI186" s="31"/>
      <c r="AJ186" s="31"/>
      <c r="AK186" s="31"/>
      <c r="AL186" s="31"/>
      <c r="AM186" s="65"/>
      <c r="AN186" s="62">
        <f t="shared" si="51"/>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56"/>
      <c r="V187" s="57"/>
      <c r="W187" s="31"/>
      <c r="X187" s="31"/>
      <c r="Y187" s="31"/>
      <c r="Z187" s="31"/>
      <c r="AA187" s="31"/>
      <c r="AB187" s="31"/>
      <c r="AC187" s="31"/>
      <c r="AD187" s="31"/>
      <c r="AE187" s="31"/>
      <c r="AF187" s="31"/>
      <c r="AG187" s="31"/>
      <c r="AH187" s="31"/>
      <c r="AI187" s="31"/>
      <c r="AJ187" s="31"/>
      <c r="AK187" s="31"/>
      <c r="AL187" s="31"/>
      <c r="AM187" s="65"/>
      <c r="AN187" s="62">
        <f t="shared" si="51"/>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56"/>
      <c r="V188" s="57"/>
      <c r="W188" s="31"/>
      <c r="X188" s="31"/>
      <c r="Y188" s="31"/>
      <c r="Z188" s="31"/>
      <c r="AA188" s="31"/>
      <c r="AB188" s="31"/>
      <c r="AC188" s="31"/>
      <c r="AD188" s="31"/>
      <c r="AE188" s="31"/>
      <c r="AF188" s="31"/>
      <c r="AG188" s="31"/>
      <c r="AH188" s="31"/>
      <c r="AI188" s="31"/>
      <c r="AJ188" s="31"/>
      <c r="AK188" s="31"/>
      <c r="AL188" s="31"/>
      <c r="AM188" s="65"/>
      <c r="AN188" s="62">
        <f t="shared" si="51"/>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51"/>
      <c r="V189" s="57"/>
      <c r="W189" s="31"/>
      <c r="X189" s="31"/>
      <c r="Y189" s="31"/>
      <c r="Z189" s="31"/>
      <c r="AA189" s="31"/>
      <c r="AB189" s="31"/>
      <c r="AC189" s="31"/>
      <c r="AD189" s="31"/>
      <c r="AE189" s="31"/>
      <c r="AF189" s="31"/>
      <c r="AG189" s="31"/>
      <c r="AH189" s="31"/>
      <c r="AI189" s="31"/>
      <c r="AJ189" s="31"/>
      <c r="AK189" s="31"/>
      <c r="AL189" s="31"/>
      <c r="AM189" s="65"/>
      <c r="AN189" s="63">
        <f t="shared" si="51"/>
        <v>0</v>
      </c>
      <c r="AO189" s="39"/>
      <c r="AP189" s="122"/>
      <c r="AQ189" s="125"/>
      <c r="AR189" s="107"/>
      <c r="AS189" s="128"/>
    </row>
    <row r="190" spans="1:45" ht="19.5" hidden="1" customHeight="1" x14ac:dyDescent="0.35">
      <c r="A190" s="111"/>
      <c r="B190" s="114"/>
      <c r="C190" s="114"/>
      <c r="D190" s="114"/>
      <c r="E190" s="114"/>
      <c r="F190" s="114"/>
      <c r="G190" s="114"/>
      <c r="H190" s="114"/>
      <c r="I190" s="114"/>
      <c r="J190" s="114"/>
      <c r="K190" s="114"/>
      <c r="L190" s="114"/>
      <c r="M190" s="114" t="s">
        <v>5</v>
      </c>
      <c r="N190" s="96"/>
      <c r="O190" s="96"/>
      <c r="P190" s="99"/>
      <c r="Q190" s="102"/>
      <c r="R190" s="105" t="str">
        <f t="shared" si="58"/>
        <v>BAJO</v>
      </c>
      <c r="S190" s="108">
        <f t="shared" ref="S190" si="69">(P190*Q190)*10000</f>
        <v>0</v>
      </c>
      <c r="T190" s="117"/>
      <c r="U190" s="59"/>
      <c r="V190" s="57"/>
      <c r="W190" s="31"/>
      <c r="X190" s="31"/>
      <c r="Y190" s="31"/>
      <c r="Z190" s="31"/>
      <c r="AA190" s="31"/>
      <c r="AB190" s="31"/>
      <c r="AC190" s="31"/>
      <c r="AD190" s="31"/>
      <c r="AE190" s="31"/>
      <c r="AF190" s="31"/>
      <c r="AG190" s="31"/>
      <c r="AH190" s="31"/>
      <c r="AI190" s="31"/>
      <c r="AJ190" s="31"/>
      <c r="AK190" s="31"/>
      <c r="AL190" s="31"/>
      <c r="AM190" s="65"/>
      <c r="AN190" s="61">
        <f t="shared" si="51"/>
        <v>0</v>
      </c>
      <c r="AO190" s="35"/>
      <c r="AP190" s="120">
        <f t="shared" ref="AP190" si="70">P190*(1-AN190)*(1-AN191)*(1-AN192)*(1-AN193)*(1-AN194)*(1-AN195)*(1-AN196)*(1-AN197)*(1-AN198)*(1-AN199)*(1-AN200)*(1-AN201)*(1-AN202)*(1-AN203)</f>
        <v>0</v>
      </c>
      <c r="AQ190" s="123">
        <f t="shared" ref="AQ190" si="71">Q190</f>
        <v>0</v>
      </c>
      <c r="AR190" s="105" t="str">
        <f t="shared" ref="AR190" si="72">IF(AS190&lt;=1600,"BAJO",(IF(AND(AS190&gt;1600,AS190&lt;=3600),"MODERADO",IF(AND(AS190&gt;3600,AS190&lt;=4800),"ALTO",IF(AND(AS190&gt;4800,AS190&lt;=10000),"CATASTRÓFICO")))))</f>
        <v>BAJO</v>
      </c>
      <c r="AS190" s="126">
        <f t="shared" ref="AS190" si="73">(AP190*AQ190)*10000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56"/>
      <c r="V191" s="57"/>
      <c r="W191" s="31"/>
      <c r="X191" s="31"/>
      <c r="Y191" s="31"/>
      <c r="Z191" s="31"/>
      <c r="AA191" s="31"/>
      <c r="AB191" s="31"/>
      <c r="AC191" s="31"/>
      <c r="AD191" s="31"/>
      <c r="AE191" s="31"/>
      <c r="AF191" s="31"/>
      <c r="AG191" s="31"/>
      <c r="AH191" s="31"/>
      <c r="AI191" s="31"/>
      <c r="AJ191" s="31"/>
      <c r="AK191" s="31"/>
      <c r="AL191" s="31"/>
      <c r="AM191" s="65"/>
      <c r="AN191" s="62">
        <f t="shared" si="51"/>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50"/>
      <c r="V192" s="57"/>
      <c r="W192" s="31"/>
      <c r="X192" s="31"/>
      <c r="Y192" s="31"/>
      <c r="Z192" s="31"/>
      <c r="AA192" s="31"/>
      <c r="AB192" s="31"/>
      <c r="AC192" s="31"/>
      <c r="AD192" s="31"/>
      <c r="AE192" s="31"/>
      <c r="AF192" s="31"/>
      <c r="AG192" s="31"/>
      <c r="AH192" s="31"/>
      <c r="AI192" s="31"/>
      <c r="AJ192" s="31"/>
      <c r="AK192" s="31"/>
      <c r="AL192" s="31"/>
      <c r="AM192" s="65"/>
      <c r="AN192" s="62">
        <f t="shared" si="51"/>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50"/>
      <c r="V193" s="57"/>
      <c r="W193" s="31"/>
      <c r="X193" s="31"/>
      <c r="Y193" s="31"/>
      <c r="Z193" s="31"/>
      <c r="AA193" s="31"/>
      <c r="AB193" s="31"/>
      <c r="AC193" s="31"/>
      <c r="AD193" s="31"/>
      <c r="AE193" s="31"/>
      <c r="AF193" s="31"/>
      <c r="AG193" s="31"/>
      <c r="AH193" s="31"/>
      <c r="AI193" s="31"/>
      <c r="AJ193" s="31"/>
      <c r="AK193" s="31"/>
      <c r="AL193" s="31"/>
      <c r="AM193" s="65"/>
      <c r="AN193" s="62">
        <f t="shared" si="51"/>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56"/>
      <c r="V194" s="57"/>
      <c r="W194" s="31"/>
      <c r="X194" s="31"/>
      <c r="Y194" s="31"/>
      <c r="Z194" s="31"/>
      <c r="AA194" s="31"/>
      <c r="AB194" s="31"/>
      <c r="AC194" s="31"/>
      <c r="AD194" s="31"/>
      <c r="AE194" s="31"/>
      <c r="AF194" s="31"/>
      <c r="AG194" s="31"/>
      <c r="AH194" s="31"/>
      <c r="AI194" s="31"/>
      <c r="AJ194" s="31"/>
      <c r="AK194" s="31"/>
      <c r="AL194" s="31"/>
      <c r="AM194" s="65"/>
      <c r="AN194" s="62">
        <f t="shared" si="51"/>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56"/>
      <c r="V195" s="57"/>
      <c r="W195" s="31"/>
      <c r="X195" s="31"/>
      <c r="Y195" s="31"/>
      <c r="Z195" s="31"/>
      <c r="AA195" s="31"/>
      <c r="AB195" s="31"/>
      <c r="AC195" s="31"/>
      <c r="AD195" s="31"/>
      <c r="AE195" s="31"/>
      <c r="AF195" s="31"/>
      <c r="AG195" s="31"/>
      <c r="AH195" s="31"/>
      <c r="AI195" s="31"/>
      <c r="AJ195" s="31"/>
      <c r="AK195" s="31"/>
      <c r="AL195" s="31"/>
      <c r="AM195" s="65"/>
      <c r="AN195" s="62">
        <f t="shared" si="51"/>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56"/>
      <c r="V196" s="57"/>
      <c r="W196" s="31"/>
      <c r="X196" s="31"/>
      <c r="Y196" s="31"/>
      <c r="Z196" s="31"/>
      <c r="AA196" s="31"/>
      <c r="AB196" s="31"/>
      <c r="AC196" s="31"/>
      <c r="AD196" s="31"/>
      <c r="AE196" s="31"/>
      <c r="AF196" s="31"/>
      <c r="AG196" s="31"/>
      <c r="AH196" s="31"/>
      <c r="AI196" s="31"/>
      <c r="AJ196" s="31"/>
      <c r="AK196" s="31"/>
      <c r="AL196" s="31"/>
      <c r="AM196" s="65"/>
      <c r="AN196" s="62">
        <f t="shared" si="51"/>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56"/>
      <c r="V197" s="57"/>
      <c r="W197" s="31"/>
      <c r="X197" s="31"/>
      <c r="Y197" s="31"/>
      <c r="Z197" s="31"/>
      <c r="AA197" s="31"/>
      <c r="AB197" s="31"/>
      <c r="AC197" s="31"/>
      <c r="AD197" s="31"/>
      <c r="AE197" s="31"/>
      <c r="AF197" s="31"/>
      <c r="AG197" s="31"/>
      <c r="AH197" s="31"/>
      <c r="AI197" s="31"/>
      <c r="AJ197" s="31"/>
      <c r="AK197" s="31"/>
      <c r="AL197" s="31"/>
      <c r="AM197" s="65"/>
      <c r="AN197" s="62">
        <f t="shared" si="51"/>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56"/>
      <c r="V198" s="57"/>
      <c r="W198" s="31"/>
      <c r="X198" s="31"/>
      <c r="Y198" s="31"/>
      <c r="Z198" s="31"/>
      <c r="AA198" s="31"/>
      <c r="AB198" s="31"/>
      <c r="AC198" s="31"/>
      <c r="AD198" s="31"/>
      <c r="AE198" s="31"/>
      <c r="AF198" s="31"/>
      <c r="AG198" s="31"/>
      <c r="AH198" s="31"/>
      <c r="AI198" s="31"/>
      <c r="AJ198" s="31"/>
      <c r="AK198" s="31"/>
      <c r="AL198" s="31"/>
      <c r="AM198" s="65"/>
      <c r="AN198" s="62">
        <f t="shared" si="51"/>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56"/>
      <c r="V199" s="57"/>
      <c r="W199" s="31"/>
      <c r="X199" s="31"/>
      <c r="Y199" s="31"/>
      <c r="Z199" s="31"/>
      <c r="AA199" s="31"/>
      <c r="AB199" s="31"/>
      <c r="AC199" s="31"/>
      <c r="AD199" s="31"/>
      <c r="AE199" s="31"/>
      <c r="AF199" s="31"/>
      <c r="AG199" s="31"/>
      <c r="AH199" s="31"/>
      <c r="AI199" s="31"/>
      <c r="AJ199" s="31"/>
      <c r="AK199" s="31"/>
      <c r="AL199" s="31"/>
      <c r="AM199" s="65"/>
      <c r="AN199" s="62">
        <f t="shared" si="51"/>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56"/>
      <c r="V200" s="57"/>
      <c r="W200" s="31"/>
      <c r="X200" s="31"/>
      <c r="Y200" s="31"/>
      <c r="Z200" s="31"/>
      <c r="AA200" s="31"/>
      <c r="AB200" s="31"/>
      <c r="AC200" s="31"/>
      <c r="AD200" s="31"/>
      <c r="AE200" s="31"/>
      <c r="AF200" s="31"/>
      <c r="AG200" s="31"/>
      <c r="AH200" s="31"/>
      <c r="AI200" s="31"/>
      <c r="AJ200" s="31"/>
      <c r="AK200" s="31"/>
      <c r="AL200" s="31"/>
      <c r="AM200" s="65"/>
      <c r="AN200" s="62">
        <f t="shared" si="51"/>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56"/>
      <c r="V201" s="57"/>
      <c r="W201" s="31"/>
      <c r="X201" s="31"/>
      <c r="Y201" s="31"/>
      <c r="Z201" s="31"/>
      <c r="AA201" s="31"/>
      <c r="AB201" s="31"/>
      <c r="AC201" s="31"/>
      <c r="AD201" s="31"/>
      <c r="AE201" s="31"/>
      <c r="AF201" s="31"/>
      <c r="AG201" s="31"/>
      <c r="AH201" s="31"/>
      <c r="AI201" s="31"/>
      <c r="AJ201" s="31"/>
      <c r="AK201" s="31"/>
      <c r="AL201" s="31"/>
      <c r="AM201" s="65"/>
      <c r="AN201" s="62">
        <f t="shared" ref="AN201:AN217" si="74">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56"/>
      <c r="V202" s="57"/>
      <c r="W202" s="31"/>
      <c r="X202" s="31"/>
      <c r="Y202" s="31"/>
      <c r="Z202" s="31"/>
      <c r="AA202" s="31"/>
      <c r="AB202" s="31"/>
      <c r="AC202" s="31"/>
      <c r="AD202" s="31"/>
      <c r="AE202" s="31"/>
      <c r="AF202" s="31"/>
      <c r="AG202" s="31"/>
      <c r="AH202" s="31"/>
      <c r="AI202" s="31"/>
      <c r="AJ202" s="31"/>
      <c r="AK202" s="31"/>
      <c r="AL202" s="31"/>
      <c r="AM202" s="65"/>
      <c r="AN202" s="62">
        <f t="shared" si="74"/>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51"/>
      <c r="V203" s="57"/>
      <c r="W203" s="31"/>
      <c r="X203" s="31"/>
      <c r="Y203" s="31"/>
      <c r="Z203" s="31"/>
      <c r="AA203" s="31"/>
      <c r="AB203" s="31"/>
      <c r="AC203" s="31"/>
      <c r="AD203" s="31"/>
      <c r="AE203" s="31"/>
      <c r="AF203" s="31"/>
      <c r="AG203" s="31"/>
      <c r="AH203" s="31"/>
      <c r="AI203" s="31"/>
      <c r="AJ203" s="31"/>
      <c r="AK203" s="31"/>
      <c r="AL203" s="31"/>
      <c r="AM203" s="65"/>
      <c r="AN203" s="63">
        <f t="shared" si="74"/>
        <v>0</v>
      </c>
      <c r="AO203" s="39"/>
      <c r="AP203" s="122"/>
      <c r="AQ203" s="125"/>
      <c r="AR203" s="107"/>
      <c r="AS203" s="128"/>
    </row>
    <row r="204" spans="1:45" ht="19.5" hidden="1" customHeight="1" x14ac:dyDescent="0.35">
      <c r="A204" s="111"/>
      <c r="B204" s="114"/>
      <c r="C204" s="114"/>
      <c r="D204" s="114"/>
      <c r="E204" s="114"/>
      <c r="F204" s="114"/>
      <c r="G204" s="114"/>
      <c r="H204" s="114"/>
      <c r="I204" s="114"/>
      <c r="J204" s="114"/>
      <c r="K204" s="114"/>
      <c r="L204" s="114"/>
      <c r="M204" s="114" t="s">
        <v>5</v>
      </c>
      <c r="N204" s="96"/>
      <c r="O204" s="96"/>
      <c r="P204" s="99"/>
      <c r="Q204" s="102"/>
      <c r="R204" s="105" t="str">
        <f t="shared" si="58"/>
        <v>BAJO</v>
      </c>
      <c r="S204" s="108">
        <f t="shared" ref="S204" si="75">(P204*Q204)*10000</f>
        <v>0</v>
      </c>
      <c r="T204" s="117"/>
      <c r="U204" s="59"/>
      <c r="V204" s="57"/>
      <c r="W204" s="31"/>
      <c r="X204" s="31"/>
      <c r="Y204" s="31"/>
      <c r="Z204" s="31"/>
      <c r="AA204" s="31"/>
      <c r="AB204" s="31"/>
      <c r="AC204" s="31"/>
      <c r="AD204" s="31"/>
      <c r="AE204" s="31"/>
      <c r="AF204" s="31"/>
      <c r="AG204" s="31"/>
      <c r="AH204" s="31"/>
      <c r="AI204" s="31"/>
      <c r="AJ204" s="31"/>
      <c r="AK204" s="31"/>
      <c r="AL204" s="31"/>
      <c r="AM204" s="65"/>
      <c r="AN204" s="61">
        <f t="shared" si="74"/>
        <v>0</v>
      </c>
      <c r="AO204" s="35"/>
      <c r="AP204" s="120">
        <f t="shared" ref="AP204" si="76">P204*(1-AN204)*(1-AN205)*(1-AN206)*(1-AN207)*(1-AN208)*(1-AN209)*(1-AN210)*(1-AN211)*(1-AN212)*(1-AN213)*(1-AN214)*(1-AN215)*(1-AN216)*(1-AN217)</f>
        <v>0</v>
      </c>
      <c r="AQ204" s="123">
        <f t="shared" ref="AQ204" si="77">Q204</f>
        <v>0</v>
      </c>
      <c r="AR204" s="105" t="str">
        <f t="shared" ref="AR204" si="78">IF(AS204&lt;=1600,"BAJO",(IF(AND(AS204&gt;1600,AS204&lt;=3600),"MODERADO",IF(AND(AS204&gt;3600,AS204&lt;=4800),"ALTO",IF(AND(AS204&gt;4800,AS204&lt;=10000),"CATASTRÓFICO")))))</f>
        <v>BAJO</v>
      </c>
      <c r="AS204" s="126">
        <f t="shared" ref="AS204" si="79">(AP204*AQ204)*10000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56"/>
      <c r="V205" s="57"/>
      <c r="W205" s="31"/>
      <c r="X205" s="31"/>
      <c r="Y205" s="31"/>
      <c r="Z205" s="31"/>
      <c r="AA205" s="31"/>
      <c r="AB205" s="31"/>
      <c r="AC205" s="31"/>
      <c r="AD205" s="31"/>
      <c r="AE205" s="31"/>
      <c r="AF205" s="31"/>
      <c r="AG205" s="31"/>
      <c r="AH205" s="31"/>
      <c r="AI205" s="31"/>
      <c r="AJ205" s="31"/>
      <c r="AK205" s="31"/>
      <c r="AL205" s="31"/>
      <c r="AM205" s="65"/>
      <c r="AN205" s="62">
        <f t="shared" si="74"/>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50"/>
      <c r="V206" s="57"/>
      <c r="W206" s="31"/>
      <c r="X206" s="31"/>
      <c r="Y206" s="31"/>
      <c r="Z206" s="31"/>
      <c r="AA206" s="31"/>
      <c r="AB206" s="31"/>
      <c r="AC206" s="31"/>
      <c r="AD206" s="31"/>
      <c r="AE206" s="31"/>
      <c r="AF206" s="31"/>
      <c r="AG206" s="31"/>
      <c r="AH206" s="31"/>
      <c r="AI206" s="31"/>
      <c r="AJ206" s="31"/>
      <c r="AK206" s="31"/>
      <c r="AL206" s="31"/>
      <c r="AM206" s="65"/>
      <c r="AN206" s="62">
        <f t="shared" si="74"/>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50"/>
      <c r="V207" s="57"/>
      <c r="W207" s="31"/>
      <c r="X207" s="31"/>
      <c r="Y207" s="31"/>
      <c r="Z207" s="31"/>
      <c r="AA207" s="31"/>
      <c r="AB207" s="31"/>
      <c r="AC207" s="31"/>
      <c r="AD207" s="31"/>
      <c r="AE207" s="31"/>
      <c r="AF207" s="31"/>
      <c r="AG207" s="31"/>
      <c r="AH207" s="31"/>
      <c r="AI207" s="31"/>
      <c r="AJ207" s="31"/>
      <c r="AK207" s="31"/>
      <c r="AL207" s="31"/>
      <c r="AM207" s="65"/>
      <c r="AN207" s="62">
        <f t="shared" si="74"/>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56"/>
      <c r="V208" s="57"/>
      <c r="W208" s="31"/>
      <c r="X208" s="31"/>
      <c r="Y208" s="31"/>
      <c r="Z208" s="31"/>
      <c r="AA208" s="31"/>
      <c r="AB208" s="31"/>
      <c r="AC208" s="31"/>
      <c r="AD208" s="31"/>
      <c r="AE208" s="31"/>
      <c r="AF208" s="31"/>
      <c r="AG208" s="31"/>
      <c r="AH208" s="31"/>
      <c r="AI208" s="31"/>
      <c r="AJ208" s="31"/>
      <c r="AK208" s="31"/>
      <c r="AL208" s="31"/>
      <c r="AM208" s="65"/>
      <c r="AN208" s="62">
        <f t="shared" si="74"/>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56"/>
      <c r="V209" s="57"/>
      <c r="W209" s="31"/>
      <c r="X209" s="31"/>
      <c r="Y209" s="31"/>
      <c r="Z209" s="31"/>
      <c r="AA209" s="31"/>
      <c r="AB209" s="31"/>
      <c r="AC209" s="31"/>
      <c r="AD209" s="31"/>
      <c r="AE209" s="31"/>
      <c r="AF209" s="31"/>
      <c r="AG209" s="31"/>
      <c r="AH209" s="31"/>
      <c r="AI209" s="31"/>
      <c r="AJ209" s="31"/>
      <c r="AK209" s="31"/>
      <c r="AL209" s="31"/>
      <c r="AM209" s="65"/>
      <c r="AN209" s="62">
        <f t="shared" si="74"/>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56"/>
      <c r="V210" s="57"/>
      <c r="W210" s="31"/>
      <c r="X210" s="31"/>
      <c r="Y210" s="31"/>
      <c r="Z210" s="31"/>
      <c r="AA210" s="31"/>
      <c r="AB210" s="31"/>
      <c r="AC210" s="31"/>
      <c r="AD210" s="31"/>
      <c r="AE210" s="31"/>
      <c r="AF210" s="31"/>
      <c r="AG210" s="31"/>
      <c r="AH210" s="31"/>
      <c r="AI210" s="31"/>
      <c r="AJ210" s="31"/>
      <c r="AK210" s="31"/>
      <c r="AL210" s="31"/>
      <c r="AM210" s="65"/>
      <c r="AN210" s="62">
        <f t="shared" si="74"/>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56"/>
      <c r="V211" s="57"/>
      <c r="W211" s="31"/>
      <c r="X211" s="31"/>
      <c r="Y211" s="31"/>
      <c r="Z211" s="31"/>
      <c r="AA211" s="31"/>
      <c r="AB211" s="31"/>
      <c r="AC211" s="31"/>
      <c r="AD211" s="31"/>
      <c r="AE211" s="31"/>
      <c r="AF211" s="31"/>
      <c r="AG211" s="31"/>
      <c r="AH211" s="31"/>
      <c r="AI211" s="31"/>
      <c r="AJ211" s="31"/>
      <c r="AK211" s="31"/>
      <c r="AL211" s="31"/>
      <c r="AM211" s="65"/>
      <c r="AN211" s="62">
        <f t="shared" si="74"/>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56"/>
      <c r="V212" s="57"/>
      <c r="W212" s="31"/>
      <c r="X212" s="31"/>
      <c r="Y212" s="31"/>
      <c r="Z212" s="31"/>
      <c r="AA212" s="31"/>
      <c r="AB212" s="31"/>
      <c r="AC212" s="31"/>
      <c r="AD212" s="31"/>
      <c r="AE212" s="31"/>
      <c r="AF212" s="31"/>
      <c r="AG212" s="31"/>
      <c r="AH212" s="31"/>
      <c r="AI212" s="31"/>
      <c r="AJ212" s="31"/>
      <c r="AK212" s="31"/>
      <c r="AL212" s="31"/>
      <c r="AM212" s="65"/>
      <c r="AN212" s="62">
        <f t="shared" si="74"/>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56"/>
      <c r="V213" s="57"/>
      <c r="W213" s="31"/>
      <c r="X213" s="31"/>
      <c r="Y213" s="31"/>
      <c r="Z213" s="31"/>
      <c r="AA213" s="31"/>
      <c r="AB213" s="31"/>
      <c r="AC213" s="31"/>
      <c r="AD213" s="31"/>
      <c r="AE213" s="31"/>
      <c r="AF213" s="31"/>
      <c r="AG213" s="31"/>
      <c r="AH213" s="31"/>
      <c r="AI213" s="31"/>
      <c r="AJ213" s="31"/>
      <c r="AK213" s="31"/>
      <c r="AL213" s="31"/>
      <c r="AM213" s="65"/>
      <c r="AN213" s="62">
        <f t="shared" si="74"/>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56"/>
      <c r="V214" s="57"/>
      <c r="W214" s="31"/>
      <c r="X214" s="31"/>
      <c r="Y214" s="31"/>
      <c r="Z214" s="31"/>
      <c r="AA214" s="31"/>
      <c r="AB214" s="31"/>
      <c r="AC214" s="31"/>
      <c r="AD214" s="31"/>
      <c r="AE214" s="31"/>
      <c r="AF214" s="31"/>
      <c r="AG214" s="31"/>
      <c r="AH214" s="31"/>
      <c r="AI214" s="31"/>
      <c r="AJ214" s="31"/>
      <c r="AK214" s="31"/>
      <c r="AL214" s="31"/>
      <c r="AM214" s="65"/>
      <c r="AN214" s="62">
        <f t="shared" si="74"/>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56"/>
      <c r="V215" s="57"/>
      <c r="W215" s="31"/>
      <c r="X215" s="31"/>
      <c r="Y215" s="31"/>
      <c r="Z215" s="31"/>
      <c r="AA215" s="31"/>
      <c r="AB215" s="31"/>
      <c r="AC215" s="31"/>
      <c r="AD215" s="31"/>
      <c r="AE215" s="31"/>
      <c r="AF215" s="31"/>
      <c r="AG215" s="31"/>
      <c r="AH215" s="31"/>
      <c r="AI215" s="31"/>
      <c r="AJ215" s="31"/>
      <c r="AK215" s="31"/>
      <c r="AL215" s="31"/>
      <c r="AM215" s="65"/>
      <c r="AN215" s="62">
        <f t="shared" si="74"/>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56"/>
      <c r="V216" s="57"/>
      <c r="W216" s="31"/>
      <c r="X216" s="31"/>
      <c r="Y216" s="31"/>
      <c r="Z216" s="31"/>
      <c r="AA216" s="31"/>
      <c r="AB216" s="31"/>
      <c r="AC216" s="31"/>
      <c r="AD216" s="31"/>
      <c r="AE216" s="31"/>
      <c r="AF216" s="31"/>
      <c r="AG216" s="31"/>
      <c r="AH216" s="31"/>
      <c r="AI216" s="31"/>
      <c r="AJ216" s="31"/>
      <c r="AK216" s="31"/>
      <c r="AL216" s="31"/>
      <c r="AM216" s="65"/>
      <c r="AN216" s="62">
        <f t="shared" si="74"/>
        <v>0</v>
      </c>
      <c r="AO216" s="33"/>
      <c r="AP216" s="121"/>
      <c r="AQ216" s="124"/>
      <c r="AR216" s="106"/>
      <c r="AS216" s="127"/>
    </row>
    <row r="217" spans="1:45" ht="2.25" customHeight="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51"/>
      <c r="V217" s="58"/>
      <c r="W217" s="41"/>
      <c r="X217" s="41"/>
      <c r="Y217" s="41"/>
      <c r="Z217" s="41"/>
      <c r="AA217" s="41"/>
      <c r="AB217" s="41"/>
      <c r="AC217" s="41"/>
      <c r="AD217" s="41"/>
      <c r="AE217" s="41"/>
      <c r="AF217" s="41"/>
      <c r="AG217" s="41"/>
      <c r="AH217" s="41"/>
      <c r="AI217" s="41"/>
      <c r="AJ217" s="41"/>
      <c r="AK217" s="41"/>
      <c r="AL217" s="41"/>
      <c r="AM217" s="66"/>
      <c r="AN217" s="63">
        <f t="shared" si="74"/>
        <v>0</v>
      </c>
      <c r="AO217" s="39"/>
      <c r="AP217" s="122"/>
      <c r="AQ217" s="125"/>
      <c r="AR217" s="107"/>
      <c r="AS217" s="128"/>
    </row>
  </sheetData>
  <mergeCells count="370">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04:N217"/>
    <mergeCell ref="O204:O217"/>
    <mergeCell ref="P204:P217"/>
    <mergeCell ref="Q204:Q217"/>
    <mergeCell ref="R204:R217"/>
    <mergeCell ref="S204:S217"/>
    <mergeCell ref="K204:K217"/>
    <mergeCell ref="L204:L217"/>
    <mergeCell ref="A204:A217"/>
    <mergeCell ref="B204:B217"/>
    <mergeCell ref="C204:D217"/>
    <mergeCell ref="E204:E217"/>
    <mergeCell ref="F204:F217"/>
    <mergeCell ref="G204:G217"/>
    <mergeCell ref="H204:H217"/>
    <mergeCell ref="I204:I217"/>
    <mergeCell ref="J204:J217"/>
  </mergeCells>
  <conditionalFormatting sqref="R8 R22 R36 R50 R64 R78 R92 R106 R120 R134 R148 R162 R176 R190 R204">
    <cfRule type="containsText" dxfId="168" priority="10" operator="containsText" text="BAJO">
      <formula>NOT(ISERROR(SEARCH("BAJO",R8)))</formula>
    </cfRule>
    <cfRule type="containsText" dxfId="167" priority="11" operator="containsText" text="MODERADO">
      <formula>NOT(ISERROR(SEARCH("MODERADO",R8)))</formula>
    </cfRule>
    <cfRule type="containsText" dxfId="166" priority="12" operator="containsText" text="ALTO">
      <formula>NOT(ISERROR(SEARCH("ALTO",R8)))</formula>
    </cfRule>
    <cfRule type="containsText" dxfId="165" priority="13" operator="containsText" text="EXTREMO">
      <formula>NOT(ISERROR(SEARCH("EXTREMO",R8)))</formula>
    </cfRule>
  </conditionalFormatting>
  <conditionalFormatting sqref="AR8 AR22 AR36 AR50 AR64 AR78 AR92 AR106 AR120 AR134 AR148 AR162 AR176 AR190 AR204">
    <cfRule type="containsText" dxfId="164" priority="1" operator="containsText" text="BAJO">
      <formula>NOT(ISERROR(SEARCH("BAJO",AR8)))</formula>
    </cfRule>
    <cfRule type="containsText" dxfId="163" priority="2" operator="containsText" text="MODERADO">
      <formula>NOT(ISERROR(SEARCH("MODERADO",AR8)))</formula>
    </cfRule>
    <cfRule type="containsText" dxfId="162" priority="3" operator="containsText" text="ALTO">
      <formula>NOT(ISERROR(SEARCH("ALTO",AR8)))</formula>
    </cfRule>
    <cfRule type="containsText" dxfId="161" priority="4" operator="containsText" text="CATASTRÓFICO">
      <formula>NOT(ISERROR(SEARCH("CATASTRÓFICO",AR8)))</formula>
    </cfRule>
  </conditionalFormatting>
  <conditionalFormatting sqref="AS8:AS217">
    <cfRule type="cellIs" dxfId="160" priority="5" operator="between">
      <formula>1</formula>
      <formula>2</formula>
    </cfRule>
    <cfRule type="cellIs" dxfId="159" priority="6" operator="between">
      <formula>3</formula>
      <formula>4</formula>
    </cfRule>
    <cfRule type="cellIs" dxfId="158" priority="7" operator="between">
      <formula>5</formula>
      <formula>9</formula>
    </cfRule>
    <cfRule type="cellIs" dxfId="157" priority="8" operator="between">
      <formula>10</formula>
      <formula>16</formula>
    </cfRule>
    <cfRule type="cellIs" dxfId="156" priority="9" operator="between">
      <formula>17</formula>
      <formula>25</formula>
    </cfRule>
  </conditionalFormatting>
  <dataValidations count="1">
    <dataValidation type="list" allowBlank="1" showInputMessage="1" showErrorMessage="1" sqref="Z8 Z10:Z28 Z31:Z35 Z37:Z41 Z43:Z52 Z54:Z63" xr:uid="{FC9F94B0-235C-484E-86F4-9A2E3357EA1B}">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BF6219AA-24BB-4FAA-9B14-FCF6D6256681}">
          <x14:formula1>
            <xm:f>'Listas desplegables '!$M$13</xm:f>
          </x14:formula1>
          <xm:sqref>AB8:AM217</xm:sqref>
        </x14:dataValidation>
        <x14:dataValidation type="list" allowBlank="1" showInputMessage="1" showErrorMessage="1" xr:uid="{6C4D646F-766A-42FC-96DD-D56620EC2F5C}">
          <x14:formula1>
            <xm:f>'Listas desplegables '!$L$13</xm:f>
          </x14:formula1>
          <xm:sqref>AA8:AA217 X8:X217</xm:sqref>
        </x14:dataValidation>
        <x14:dataValidation type="list" allowBlank="1" showInputMessage="1" showErrorMessage="1" xr:uid="{FC461743-4E84-47E5-B3A0-C096F4E01142}">
          <x14:formula1>
            <xm:f>'Listas desplegables '!$K$13</xm:f>
          </x14:formula1>
          <xm:sqref>Z8:Z217 W8:W217</xm:sqref>
        </x14:dataValidation>
        <x14:dataValidation type="list" allowBlank="1" showInputMessage="1" showErrorMessage="1" xr:uid="{393358B5-E663-42A9-9663-13A03A695CC8}">
          <x14:formula1>
            <xm:f>'Listas desplegables '!$J$13</xm:f>
          </x14:formula1>
          <xm:sqref>Y8:Y217 V8:V217</xm:sqref>
        </x14:dataValidation>
        <x14:dataValidation type="list" allowBlank="1" showInputMessage="1" showErrorMessage="1" xr:uid="{72E73A3E-3EB6-4E22-9309-61070988333E}">
          <x14:formula1>
            <xm:f>'Listas desplegables '!$C$21:$C$24</xm:f>
          </x14:formula1>
          <xm:sqref>T8:T217</xm:sqref>
        </x14:dataValidation>
        <x14:dataValidation type="list" allowBlank="1" showInputMessage="1" showErrorMessage="1" xr:uid="{33BA03F9-8446-418A-B11C-981D59948AE0}">
          <x14:formula1>
            <xm:f>'Listas desplegables '!$G$13:$G$17</xm:f>
          </x14:formula1>
          <xm:sqref>P8:P217</xm:sqref>
        </x14:dataValidation>
        <x14:dataValidation type="list" allowBlank="1" showInputMessage="1" showErrorMessage="1" xr:uid="{3133A02B-FB5C-4722-95D1-65B8AD8586F9}">
          <x14:formula1>
            <xm:f>'Listas desplegables '!$H$13:$H$17</xm:f>
          </x14:formula1>
          <xm:sqref>Q8:Q217</xm:sqref>
        </x14:dataValidation>
        <x14:dataValidation type="list" allowBlank="1" showInputMessage="1" showErrorMessage="1" xr:uid="{02B3CB6B-43A0-4B6A-91AA-0A6F94ABA857}">
          <x14:formula1>
            <xm:f>'Listas desplegables '!$C$14:$C$18</xm:f>
          </x14:formula1>
          <xm:sqref>M8:M217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DD845-E831-4819-8D42-812EE1295C4E}">
  <dimension ref="A1:AS232"/>
  <sheetViews>
    <sheetView tabSelected="1" topLeftCell="U4" zoomScale="80" zoomScaleNormal="80" workbookViewId="0">
      <selection activeCell="V8" sqref="V8"/>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17.88671875" style="2" customWidth="1"/>
    <col min="5" max="5" width="4.44140625" style="2" customWidth="1"/>
    <col min="6" max="6" width="4.88671875" style="2" customWidth="1"/>
    <col min="7" max="7" width="6" style="2" customWidth="1"/>
    <col min="8" max="8" width="5.88671875" style="2" customWidth="1"/>
    <col min="9" max="9" width="5.109375" style="2" customWidth="1"/>
    <col min="10" max="11" width="4.5546875" style="2" customWidth="1"/>
    <col min="12" max="12" width="5.109375" style="2" customWidth="1"/>
    <col min="13" max="13" width="22.109375" style="2" customWidth="1"/>
    <col min="14" max="14" width="119.6640625" style="2" customWidth="1"/>
    <col min="15" max="15" width="97.8867187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6" width="7.6640625" style="2" customWidth="1"/>
    <col min="27" max="27" width="7" style="2" customWidth="1"/>
    <col min="28" max="30" width="7.6640625" style="2" hidden="1" customWidth="1"/>
    <col min="31" max="31" width="10.6640625" style="2" hidden="1" customWidth="1"/>
    <col min="32" max="39" width="6.21875" style="2" hidden="1" customWidth="1"/>
    <col min="40" max="40" width="23.664062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439</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440</v>
      </c>
      <c r="J5" s="139"/>
      <c r="K5" s="139"/>
      <c r="L5" s="139"/>
      <c r="M5" s="139"/>
      <c r="N5" s="139"/>
      <c r="O5" s="140"/>
      <c r="P5" s="135" t="s">
        <v>23</v>
      </c>
      <c r="Q5" s="136"/>
      <c r="R5" s="136"/>
      <c r="S5" s="136"/>
      <c r="T5" s="136"/>
      <c r="U5" s="137"/>
      <c r="V5" s="141" t="s">
        <v>266</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69.75" customHeight="1" thickBot="1" x14ac:dyDescent="0.35">
      <c r="A8" s="111" t="s">
        <v>441</v>
      </c>
      <c r="B8" s="114" t="s">
        <v>442</v>
      </c>
      <c r="C8" s="114" t="s">
        <v>443</v>
      </c>
      <c r="D8" s="114"/>
      <c r="E8" s="114"/>
      <c r="F8" s="114"/>
      <c r="G8" s="114"/>
      <c r="H8" s="114"/>
      <c r="I8" s="114" t="s">
        <v>79</v>
      </c>
      <c r="J8" s="114" t="s">
        <v>80</v>
      </c>
      <c r="K8" s="114"/>
      <c r="L8" s="114"/>
      <c r="M8" s="114" t="s">
        <v>5</v>
      </c>
      <c r="N8" s="96" t="s">
        <v>444</v>
      </c>
      <c r="O8" s="96" t="s">
        <v>445</v>
      </c>
      <c r="P8" s="99">
        <v>0.8</v>
      </c>
      <c r="Q8" s="102">
        <v>1</v>
      </c>
      <c r="R8" s="105" t="str">
        <f>IF(S8&lt;=1600,"BAJO",(IF(AND(S8&gt;1600,S8&lt;=3600),"MODERADO",IF(AND(S8&gt;3600,S8&lt;=4800),"ALTO",IF(AND(S8&gt;4800,S8&lt;=10000),"EXTREMO")))))</f>
        <v>EXTREMO</v>
      </c>
      <c r="S8" s="108">
        <f>(P8*Q8)*10000</f>
        <v>8000</v>
      </c>
      <c r="T8" s="117" t="s">
        <v>9</v>
      </c>
      <c r="U8" s="36" t="s">
        <v>446</v>
      </c>
      <c r="V8" s="83">
        <v>0.25</v>
      </c>
      <c r="W8" s="83"/>
      <c r="X8" s="83"/>
      <c r="Y8" s="83"/>
      <c r="Z8" s="83"/>
      <c r="AA8" s="83">
        <v>0.1</v>
      </c>
      <c r="AB8" s="83"/>
      <c r="AC8" s="83"/>
      <c r="AD8" s="83"/>
      <c r="AE8" s="83"/>
      <c r="AF8" s="83"/>
      <c r="AG8" s="83"/>
      <c r="AH8" s="83"/>
      <c r="AI8" s="83"/>
      <c r="AJ8" s="83"/>
      <c r="AK8" s="83"/>
      <c r="AL8" s="83"/>
      <c r="AM8" s="83"/>
      <c r="AN8" s="85">
        <f>V8+W8+X8+Y8+Z8+AA8</f>
        <v>0.35</v>
      </c>
      <c r="AO8" s="86"/>
      <c r="AP8" s="120">
        <f>P8*(1-AN8)*(1-AN10)*(1-AN11)*(1-AN12)*(1-AN13)*(1-AN14)*(1-AN15)*(1-AN16)*(1-AN17)*(1-AN18)*(1-AN19)*(1-AN20)*(1-AN21)*(1-AN22)*(1-AN9)</f>
        <v>3.3090038261718762E-3</v>
      </c>
      <c r="AQ8" s="123">
        <f>Q8</f>
        <v>1</v>
      </c>
      <c r="AR8" s="105" t="str">
        <f>IF(AS8&lt;=1600,"BAJO",(IF(AND(AS8&gt;1600,AS8&lt;=3600),"MODERADO",IF(AND(AS8&gt;3600,AS8&lt;=4800),"ALTO",IF(AND(AS8&gt;4800,AS8&lt;10000),"CATASTRÓFICO")))))</f>
        <v>BAJO</v>
      </c>
      <c r="AS8" s="126">
        <f>(AP8*AQ8)*10000</f>
        <v>33.09003826171876</v>
      </c>
    </row>
    <row r="9" spans="1:45" s="1" customFormat="1" ht="33.75" customHeight="1" x14ac:dyDescent="0.3">
      <c r="A9" s="180"/>
      <c r="B9" s="170"/>
      <c r="C9" s="170"/>
      <c r="D9" s="170"/>
      <c r="E9" s="170"/>
      <c r="F9" s="170"/>
      <c r="G9" s="170"/>
      <c r="H9" s="170"/>
      <c r="I9" s="170"/>
      <c r="J9" s="170"/>
      <c r="K9" s="170"/>
      <c r="L9" s="170"/>
      <c r="M9" s="170"/>
      <c r="N9" s="171"/>
      <c r="O9" s="171"/>
      <c r="P9" s="172"/>
      <c r="Q9" s="103"/>
      <c r="R9" s="168"/>
      <c r="S9" s="176"/>
      <c r="T9" s="118"/>
      <c r="U9" s="82" t="s">
        <v>447</v>
      </c>
      <c r="V9" s="31">
        <v>0.25</v>
      </c>
      <c r="W9" s="31"/>
      <c r="X9" s="31"/>
      <c r="Y9" s="31"/>
      <c r="Z9" s="31"/>
      <c r="AA9" s="31">
        <v>0.1</v>
      </c>
      <c r="AB9" s="31"/>
      <c r="AC9" s="31"/>
      <c r="AD9" s="31"/>
      <c r="AE9" s="31"/>
      <c r="AF9" s="31"/>
      <c r="AG9" s="31"/>
      <c r="AH9" s="31"/>
      <c r="AI9" s="31"/>
      <c r="AJ9" s="31"/>
      <c r="AK9" s="31"/>
      <c r="AL9" s="31"/>
      <c r="AM9" s="31"/>
      <c r="AN9" s="38">
        <f>V9+W9+X9+Y9+Z9+AA9</f>
        <v>0.35</v>
      </c>
      <c r="AO9" s="54"/>
      <c r="AP9" s="193"/>
      <c r="AQ9" s="179"/>
      <c r="AR9" s="168"/>
      <c r="AS9" s="169"/>
    </row>
    <row r="10" spans="1:45" s="1" customFormat="1" ht="36" x14ac:dyDescent="0.3">
      <c r="A10" s="112"/>
      <c r="B10" s="115"/>
      <c r="C10" s="115"/>
      <c r="D10" s="115"/>
      <c r="E10" s="115"/>
      <c r="F10" s="115"/>
      <c r="G10" s="115"/>
      <c r="H10" s="115"/>
      <c r="I10" s="115"/>
      <c r="J10" s="115"/>
      <c r="K10" s="115"/>
      <c r="L10" s="115"/>
      <c r="M10" s="115"/>
      <c r="N10" s="97"/>
      <c r="O10" s="97"/>
      <c r="P10" s="100"/>
      <c r="Q10" s="103"/>
      <c r="R10" s="106"/>
      <c r="S10" s="109"/>
      <c r="T10" s="118"/>
      <c r="U10" s="30" t="s">
        <v>448</v>
      </c>
      <c r="V10" s="31">
        <v>0.25</v>
      </c>
      <c r="W10" s="31"/>
      <c r="X10" s="31"/>
      <c r="Y10" s="31"/>
      <c r="Z10" s="31"/>
      <c r="AA10" s="31">
        <v>0.1</v>
      </c>
      <c r="AB10" s="31"/>
      <c r="AC10" s="31"/>
      <c r="AD10" s="31"/>
      <c r="AE10" s="31"/>
      <c r="AF10" s="31"/>
      <c r="AG10" s="31"/>
      <c r="AH10" s="31"/>
      <c r="AI10" s="31"/>
      <c r="AJ10" s="31"/>
      <c r="AK10" s="31"/>
      <c r="AL10" s="31"/>
      <c r="AM10" s="31"/>
      <c r="AN10" s="32">
        <f t="shared" ref="AN10:AN73" si="0">V10+W10+X10+Y10+Z10+AA10</f>
        <v>0.35</v>
      </c>
      <c r="AO10" s="33"/>
      <c r="AP10" s="121"/>
      <c r="AQ10" s="124"/>
      <c r="AR10" s="106"/>
      <c r="AS10" s="127"/>
    </row>
    <row r="11" spans="1:45" s="1" customFormat="1" x14ac:dyDescent="0.3">
      <c r="A11" s="112"/>
      <c r="B11" s="115"/>
      <c r="C11" s="115"/>
      <c r="D11" s="115"/>
      <c r="E11" s="115"/>
      <c r="F11" s="115"/>
      <c r="G11" s="115"/>
      <c r="H11" s="115"/>
      <c r="I11" s="115"/>
      <c r="J11" s="115"/>
      <c r="K11" s="115"/>
      <c r="L11" s="115"/>
      <c r="M11" s="115"/>
      <c r="N11" s="97"/>
      <c r="O11" s="97"/>
      <c r="P11" s="100"/>
      <c r="Q11" s="103"/>
      <c r="R11" s="106"/>
      <c r="S11" s="109"/>
      <c r="T11" s="118"/>
      <c r="U11" s="34" t="s">
        <v>449</v>
      </c>
      <c r="V11" s="31">
        <v>0.25</v>
      </c>
      <c r="W11" s="31"/>
      <c r="X11" s="31"/>
      <c r="Y11" s="31"/>
      <c r="Z11" s="31">
        <v>0.15</v>
      </c>
      <c r="AA11" s="31"/>
      <c r="AB11" s="31"/>
      <c r="AC11" s="31"/>
      <c r="AD11" s="31"/>
      <c r="AE11" s="31"/>
      <c r="AF11" s="31"/>
      <c r="AG11" s="31"/>
      <c r="AH11" s="31"/>
      <c r="AI11" s="31"/>
      <c r="AJ11" s="31"/>
      <c r="AK11" s="31"/>
      <c r="AL11" s="31"/>
      <c r="AM11" s="31"/>
      <c r="AN11" s="32">
        <f t="shared" si="0"/>
        <v>0.4</v>
      </c>
      <c r="AO11" s="33"/>
      <c r="AP11" s="121"/>
      <c r="AQ11" s="124"/>
      <c r="AR11" s="106"/>
      <c r="AS11" s="127"/>
    </row>
    <row r="12" spans="1:45" s="1" customFormat="1" ht="20.100000000000001" customHeight="1" x14ac:dyDescent="0.3">
      <c r="A12" s="112"/>
      <c r="B12" s="115"/>
      <c r="C12" s="115"/>
      <c r="D12" s="115"/>
      <c r="E12" s="115"/>
      <c r="F12" s="115"/>
      <c r="G12" s="115"/>
      <c r="H12" s="115"/>
      <c r="I12" s="115"/>
      <c r="J12" s="115"/>
      <c r="K12" s="115"/>
      <c r="L12" s="115"/>
      <c r="M12" s="115"/>
      <c r="N12" s="97"/>
      <c r="O12" s="97"/>
      <c r="P12" s="100"/>
      <c r="Q12" s="103"/>
      <c r="R12" s="106"/>
      <c r="S12" s="109"/>
      <c r="T12" s="118"/>
      <c r="U12" s="34" t="s">
        <v>450</v>
      </c>
      <c r="V12" s="31">
        <v>0.25</v>
      </c>
      <c r="W12" s="31"/>
      <c r="X12" s="31"/>
      <c r="Y12" s="31"/>
      <c r="Z12" s="31"/>
      <c r="AA12" s="31">
        <v>0.1</v>
      </c>
      <c r="AB12" s="31"/>
      <c r="AC12" s="31"/>
      <c r="AD12" s="31"/>
      <c r="AE12" s="31"/>
      <c r="AF12" s="31"/>
      <c r="AG12" s="31"/>
      <c r="AH12" s="31"/>
      <c r="AI12" s="31"/>
      <c r="AJ12" s="31"/>
      <c r="AK12" s="31"/>
      <c r="AL12" s="31"/>
      <c r="AM12" s="31"/>
      <c r="AN12" s="32">
        <f t="shared" si="0"/>
        <v>0.35</v>
      </c>
      <c r="AO12" s="33"/>
      <c r="AP12" s="121"/>
      <c r="AQ12" s="124"/>
      <c r="AR12" s="106"/>
      <c r="AS12" s="127"/>
    </row>
    <row r="13" spans="1:45" s="1" customFormat="1" x14ac:dyDescent="0.3">
      <c r="A13" s="112"/>
      <c r="B13" s="115"/>
      <c r="C13" s="115"/>
      <c r="D13" s="115"/>
      <c r="E13" s="115"/>
      <c r="F13" s="115"/>
      <c r="G13" s="115"/>
      <c r="H13" s="115"/>
      <c r="I13" s="115"/>
      <c r="J13" s="115"/>
      <c r="K13" s="115"/>
      <c r="L13" s="115"/>
      <c r="M13" s="115"/>
      <c r="N13" s="97"/>
      <c r="O13" s="97"/>
      <c r="P13" s="100"/>
      <c r="Q13" s="103"/>
      <c r="R13" s="106"/>
      <c r="S13" s="109"/>
      <c r="T13" s="118"/>
      <c r="U13" s="30" t="s">
        <v>451</v>
      </c>
      <c r="V13" s="31">
        <v>0.25</v>
      </c>
      <c r="W13" s="31"/>
      <c r="X13" s="31"/>
      <c r="Y13" s="31">
        <v>0.25</v>
      </c>
      <c r="Z13" s="31"/>
      <c r="AA13" s="31"/>
      <c r="AB13" s="31"/>
      <c r="AC13" s="31"/>
      <c r="AD13" s="31"/>
      <c r="AE13" s="31"/>
      <c r="AF13" s="31"/>
      <c r="AG13" s="31"/>
      <c r="AH13" s="31"/>
      <c r="AI13" s="31"/>
      <c r="AJ13" s="31"/>
      <c r="AK13" s="31"/>
      <c r="AL13" s="31"/>
      <c r="AM13" s="31"/>
      <c r="AN13" s="32">
        <f t="shared" si="0"/>
        <v>0.5</v>
      </c>
      <c r="AO13" s="33"/>
      <c r="AP13" s="121"/>
      <c r="AQ13" s="124"/>
      <c r="AR13" s="106"/>
      <c r="AS13" s="127"/>
    </row>
    <row r="14" spans="1:45" s="1" customFormat="1" x14ac:dyDescent="0.3">
      <c r="A14" s="112"/>
      <c r="B14" s="115"/>
      <c r="C14" s="115"/>
      <c r="D14" s="115"/>
      <c r="E14" s="115"/>
      <c r="F14" s="115"/>
      <c r="G14" s="115"/>
      <c r="H14" s="115"/>
      <c r="I14" s="115"/>
      <c r="J14" s="115"/>
      <c r="K14" s="115"/>
      <c r="L14" s="115"/>
      <c r="M14" s="115"/>
      <c r="N14" s="97"/>
      <c r="O14" s="97"/>
      <c r="P14" s="100"/>
      <c r="Q14" s="103"/>
      <c r="R14" s="106"/>
      <c r="S14" s="109"/>
      <c r="T14" s="118"/>
      <c r="U14" s="30" t="s">
        <v>452</v>
      </c>
      <c r="V14" s="31">
        <v>0.25</v>
      </c>
      <c r="W14" s="31"/>
      <c r="X14" s="31"/>
      <c r="Y14" s="31"/>
      <c r="Z14" s="31"/>
      <c r="AA14" s="31">
        <v>0.1</v>
      </c>
      <c r="AB14" s="31"/>
      <c r="AC14" s="31"/>
      <c r="AD14" s="31"/>
      <c r="AE14" s="31"/>
      <c r="AF14" s="31"/>
      <c r="AG14" s="31"/>
      <c r="AH14" s="31"/>
      <c r="AI14" s="31"/>
      <c r="AJ14" s="31"/>
      <c r="AK14" s="31"/>
      <c r="AL14" s="31"/>
      <c r="AM14" s="31"/>
      <c r="AN14" s="32">
        <f t="shared" si="0"/>
        <v>0.35</v>
      </c>
      <c r="AO14" s="33"/>
      <c r="AP14" s="121"/>
      <c r="AQ14" s="124"/>
      <c r="AR14" s="106"/>
      <c r="AS14" s="127"/>
    </row>
    <row r="15" spans="1:45" s="1" customFormat="1" ht="36" x14ac:dyDescent="0.3">
      <c r="A15" s="112"/>
      <c r="B15" s="115"/>
      <c r="C15" s="115"/>
      <c r="D15" s="115"/>
      <c r="E15" s="115"/>
      <c r="F15" s="115"/>
      <c r="G15" s="115"/>
      <c r="H15" s="115"/>
      <c r="I15" s="115"/>
      <c r="J15" s="115"/>
      <c r="K15" s="115"/>
      <c r="L15" s="115"/>
      <c r="M15" s="115"/>
      <c r="N15" s="97"/>
      <c r="O15" s="97"/>
      <c r="P15" s="100"/>
      <c r="Q15" s="103"/>
      <c r="R15" s="106"/>
      <c r="S15" s="109"/>
      <c r="T15" s="118"/>
      <c r="U15" s="49" t="s">
        <v>453</v>
      </c>
      <c r="V15" s="31">
        <v>0.25</v>
      </c>
      <c r="W15" s="31"/>
      <c r="X15" s="31"/>
      <c r="Y15" s="31"/>
      <c r="Z15" s="31"/>
      <c r="AA15" s="31">
        <v>0.1</v>
      </c>
      <c r="AB15" s="31"/>
      <c r="AC15" s="31"/>
      <c r="AD15" s="31"/>
      <c r="AE15" s="31"/>
      <c r="AF15" s="31"/>
      <c r="AG15" s="31"/>
      <c r="AH15" s="31"/>
      <c r="AI15" s="31"/>
      <c r="AJ15" s="31"/>
      <c r="AK15" s="31"/>
      <c r="AL15" s="31"/>
      <c r="AM15" s="31"/>
      <c r="AN15" s="32">
        <f t="shared" si="0"/>
        <v>0.35</v>
      </c>
      <c r="AO15" s="33"/>
      <c r="AP15" s="121"/>
      <c r="AQ15" s="124"/>
      <c r="AR15" s="106"/>
      <c r="AS15" s="127"/>
    </row>
    <row r="16" spans="1:45" s="1" customFormat="1" x14ac:dyDescent="0.3">
      <c r="A16" s="112"/>
      <c r="B16" s="115"/>
      <c r="C16" s="115"/>
      <c r="D16" s="115"/>
      <c r="E16" s="115"/>
      <c r="F16" s="115"/>
      <c r="G16" s="115"/>
      <c r="H16" s="115"/>
      <c r="I16" s="115"/>
      <c r="J16" s="115"/>
      <c r="K16" s="115"/>
      <c r="L16" s="115"/>
      <c r="M16" s="115"/>
      <c r="N16" s="97"/>
      <c r="O16" s="97"/>
      <c r="P16" s="100"/>
      <c r="Q16" s="103"/>
      <c r="R16" s="106"/>
      <c r="S16" s="109"/>
      <c r="T16" s="118"/>
      <c r="U16" s="30" t="s">
        <v>454</v>
      </c>
      <c r="V16" s="31"/>
      <c r="W16" s="31">
        <v>0.15</v>
      </c>
      <c r="X16" s="31"/>
      <c r="Y16" s="31"/>
      <c r="Z16" s="31"/>
      <c r="AA16" s="31">
        <v>0.1</v>
      </c>
      <c r="AB16" s="31"/>
      <c r="AC16" s="31"/>
      <c r="AD16" s="31"/>
      <c r="AE16" s="31"/>
      <c r="AF16" s="31"/>
      <c r="AG16" s="31"/>
      <c r="AH16" s="31"/>
      <c r="AI16" s="31"/>
      <c r="AJ16" s="31"/>
      <c r="AK16" s="31"/>
      <c r="AL16" s="31"/>
      <c r="AM16" s="31"/>
      <c r="AN16" s="32">
        <f t="shared" si="0"/>
        <v>0.25</v>
      </c>
      <c r="AO16" s="33"/>
      <c r="AP16" s="121"/>
      <c r="AQ16" s="124"/>
      <c r="AR16" s="106"/>
      <c r="AS16" s="127"/>
    </row>
    <row r="17" spans="1:45" s="1" customFormat="1" ht="20.100000000000001" customHeight="1" x14ac:dyDescent="0.3">
      <c r="A17" s="112"/>
      <c r="B17" s="115"/>
      <c r="C17" s="115"/>
      <c r="D17" s="115"/>
      <c r="E17" s="115"/>
      <c r="F17" s="115"/>
      <c r="G17" s="115"/>
      <c r="H17" s="115"/>
      <c r="I17" s="115"/>
      <c r="J17" s="115"/>
      <c r="K17" s="115"/>
      <c r="L17" s="115"/>
      <c r="M17" s="115"/>
      <c r="N17" s="97"/>
      <c r="O17" s="97"/>
      <c r="P17" s="100"/>
      <c r="Q17" s="103"/>
      <c r="R17" s="106"/>
      <c r="S17" s="109"/>
      <c r="T17" s="118"/>
      <c r="U17" s="49" t="s">
        <v>455</v>
      </c>
      <c r="V17" s="31"/>
      <c r="W17" s="31"/>
      <c r="X17" s="31"/>
      <c r="Y17" s="31"/>
      <c r="Z17" s="31"/>
      <c r="AA17" s="31"/>
      <c r="AB17" s="31"/>
      <c r="AC17" s="31"/>
      <c r="AD17" s="31"/>
      <c r="AE17" s="31"/>
      <c r="AF17" s="31"/>
      <c r="AG17" s="31"/>
      <c r="AH17" s="31"/>
      <c r="AI17" s="31"/>
      <c r="AJ17" s="31"/>
      <c r="AK17" s="31"/>
      <c r="AL17" s="31"/>
      <c r="AM17" s="31"/>
      <c r="AN17" s="32">
        <f t="shared" si="0"/>
        <v>0</v>
      </c>
      <c r="AO17" s="33"/>
      <c r="AP17" s="121"/>
      <c r="AQ17" s="124"/>
      <c r="AR17" s="106"/>
      <c r="AS17" s="127"/>
    </row>
    <row r="18" spans="1:45" s="1" customFormat="1" ht="20.100000000000001" customHeight="1" x14ac:dyDescent="0.3">
      <c r="A18" s="112"/>
      <c r="B18" s="115"/>
      <c r="C18" s="115"/>
      <c r="D18" s="115"/>
      <c r="E18" s="115"/>
      <c r="F18" s="115"/>
      <c r="G18" s="115"/>
      <c r="H18" s="115"/>
      <c r="I18" s="115"/>
      <c r="J18" s="115"/>
      <c r="K18" s="115"/>
      <c r="L18" s="115"/>
      <c r="M18" s="115"/>
      <c r="N18" s="97"/>
      <c r="O18" s="97"/>
      <c r="P18" s="100"/>
      <c r="Q18" s="103"/>
      <c r="R18" s="106"/>
      <c r="S18" s="109"/>
      <c r="T18" s="118"/>
      <c r="U18" s="30" t="s">
        <v>456</v>
      </c>
      <c r="V18" s="31">
        <v>0.25</v>
      </c>
      <c r="W18" s="31"/>
      <c r="X18" s="31"/>
      <c r="Y18" s="31"/>
      <c r="Z18" s="31"/>
      <c r="AA18" s="31">
        <v>0.1</v>
      </c>
      <c r="AB18" s="31"/>
      <c r="AC18" s="31"/>
      <c r="AD18" s="31"/>
      <c r="AE18" s="31"/>
      <c r="AF18" s="31"/>
      <c r="AG18" s="31"/>
      <c r="AH18" s="31"/>
      <c r="AI18" s="31"/>
      <c r="AJ18" s="31"/>
      <c r="AK18" s="31"/>
      <c r="AL18" s="31"/>
      <c r="AM18" s="31"/>
      <c r="AN18" s="32">
        <f t="shared" si="0"/>
        <v>0.35</v>
      </c>
      <c r="AO18" s="33"/>
      <c r="AP18" s="121"/>
      <c r="AQ18" s="124"/>
      <c r="AR18" s="106"/>
      <c r="AS18" s="127"/>
    </row>
    <row r="19" spans="1:45" s="1" customFormat="1" ht="20.100000000000001" customHeight="1" x14ac:dyDescent="0.3">
      <c r="A19" s="112"/>
      <c r="B19" s="115"/>
      <c r="C19" s="115"/>
      <c r="D19" s="115"/>
      <c r="E19" s="115"/>
      <c r="F19" s="115"/>
      <c r="G19" s="115"/>
      <c r="H19" s="115"/>
      <c r="I19" s="115"/>
      <c r="J19" s="115"/>
      <c r="K19" s="115"/>
      <c r="L19" s="115"/>
      <c r="M19" s="115"/>
      <c r="N19" s="97"/>
      <c r="O19" s="97"/>
      <c r="P19" s="100"/>
      <c r="Q19" s="103"/>
      <c r="R19" s="106"/>
      <c r="S19" s="109"/>
      <c r="T19" s="118"/>
      <c r="U19" s="30" t="s">
        <v>457</v>
      </c>
      <c r="V19" s="31">
        <v>0.25</v>
      </c>
      <c r="W19" s="31"/>
      <c r="X19" s="31"/>
      <c r="Y19" s="31">
        <v>0.25</v>
      </c>
      <c r="Z19" s="31"/>
      <c r="AA19" s="31"/>
      <c r="AB19" s="31"/>
      <c r="AC19" s="31"/>
      <c r="AD19" s="31"/>
      <c r="AE19" s="31"/>
      <c r="AF19" s="31"/>
      <c r="AG19" s="31"/>
      <c r="AH19" s="31"/>
      <c r="AI19" s="31"/>
      <c r="AJ19" s="31"/>
      <c r="AK19" s="31"/>
      <c r="AL19" s="31"/>
      <c r="AM19" s="31"/>
      <c r="AN19" s="32">
        <f t="shared" si="0"/>
        <v>0.5</v>
      </c>
      <c r="AO19" s="33"/>
      <c r="AP19" s="121"/>
      <c r="AQ19" s="124"/>
      <c r="AR19" s="106"/>
      <c r="AS19" s="127"/>
    </row>
    <row r="20" spans="1:45" s="1" customFormat="1" ht="49.5" customHeight="1" x14ac:dyDescent="0.3">
      <c r="A20" s="112"/>
      <c r="B20" s="115"/>
      <c r="C20" s="115"/>
      <c r="D20" s="115"/>
      <c r="E20" s="115"/>
      <c r="F20" s="115"/>
      <c r="G20" s="115"/>
      <c r="H20" s="115"/>
      <c r="I20" s="115"/>
      <c r="J20" s="115"/>
      <c r="K20" s="115"/>
      <c r="L20" s="115"/>
      <c r="M20" s="115"/>
      <c r="N20" s="97"/>
      <c r="O20" s="97"/>
      <c r="P20" s="100"/>
      <c r="Q20" s="103"/>
      <c r="R20" s="106"/>
      <c r="S20" s="109"/>
      <c r="T20" s="118"/>
      <c r="U20" s="49" t="s">
        <v>458</v>
      </c>
      <c r="V20" s="31"/>
      <c r="W20" s="31"/>
      <c r="X20" s="31"/>
      <c r="Y20" s="31"/>
      <c r="Z20" s="31"/>
      <c r="AA20" s="31"/>
      <c r="AB20" s="31"/>
      <c r="AC20" s="31"/>
      <c r="AD20" s="31"/>
      <c r="AE20" s="31"/>
      <c r="AF20" s="31"/>
      <c r="AG20" s="31"/>
      <c r="AH20" s="31"/>
      <c r="AI20" s="31"/>
      <c r="AJ20" s="31"/>
      <c r="AK20" s="31"/>
      <c r="AL20" s="31"/>
      <c r="AM20" s="31"/>
      <c r="AN20" s="32">
        <f t="shared" si="0"/>
        <v>0</v>
      </c>
      <c r="AO20" s="33"/>
      <c r="AP20" s="121"/>
      <c r="AQ20" s="124"/>
      <c r="AR20" s="106"/>
      <c r="AS20" s="127"/>
    </row>
    <row r="21" spans="1:45" s="1" customFormat="1" ht="45.75" customHeight="1" x14ac:dyDescent="0.3">
      <c r="A21" s="112"/>
      <c r="B21" s="115"/>
      <c r="C21" s="115"/>
      <c r="D21" s="115"/>
      <c r="E21" s="115"/>
      <c r="F21" s="115"/>
      <c r="G21" s="115"/>
      <c r="H21" s="115"/>
      <c r="I21" s="115"/>
      <c r="J21" s="115"/>
      <c r="K21" s="115"/>
      <c r="L21" s="115"/>
      <c r="M21" s="115"/>
      <c r="N21" s="97"/>
      <c r="O21" s="97"/>
      <c r="P21" s="100"/>
      <c r="Q21" s="103"/>
      <c r="R21" s="106"/>
      <c r="S21" s="109"/>
      <c r="T21" s="118"/>
      <c r="U21" s="30" t="s">
        <v>459</v>
      </c>
      <c r="V21" s="31"/>
      <c r="W21" s="31">
        <v>0.15</v>
      </c>
      <c r="X21" s="31"/>
      <c r="Y21" s="31"/>
      <c r="Z21" s="31"/>
      <c r="AA21" s="31">
        <v>0.1</v>
      </c>
      <c r="AB21" s="31"/>
      <c r="AC21" s="31"/>
      <c r="AD21" s="31"/>
      <c r="AE21" s="31"/>
      <c r="AF21" s="31"/>
      <c r="AG21" s="31"/>
      <c r="AH21" s="31"/>
      <c r="AI21" s="31"/>
      <c r="AJ21" s="31"/>
      <c r="AK21" s="31"/>
      <c r="AL21" s="31"/>
      <c r="AM21" s="31"/>
      <c r="AN21" s="32">
        <f t="shared" si="0"/>
        <v>0.25</v>
      </c>
      <c r="AO21" s="33"/>
      <c r="AP21" s="121"/>
      <c r="AQ21" s="124"/>
      <c r="AR21" s="106"/>
      <c r="AS21" s="127"/>
    </row>
    <row r="22" spans="1:45" s="1" customFormat="1" ht="70.5" customHeight="1" thickBot="1" x14ac:dyDescent="0.35">
      <c r="A22" s="113"/>
      <c r="B22" s="116"/>
      <c r="C22" s="116"/>
      <c r="D22" s="116"/>
      <c r="E22" s="116"/>
      <c r="F22" s="116"/>
      <c r="G22" s="116"/>
      <c r="H22" s="116"/>
      <c r="I22" s="116"/>
      <c r="J22" s="116"/>
      <c r="K22" s="116"/>
      <c r="L22" s="116"/>
      <c r="M22" s="116"/>
      <c r="N22" s="98"/>
      <c r="O22" s="98"/>
      <c r="P22" s="101"/>
      <c r="Q22" s="104"/>
      <c r="R22" s="107"/>
      <c r="S22" s="110"/>
      <c r="T22" s="119"/>
      <c r="U22" s="80" t="s">
        <v>460</v>
      </c>
      <c r="V22" s="84"/>
      <c r="W22" s="84"/>
      <c r="X22" s="84"/>
      <c r="Y22" s="84"/>
      <c r="Z22" s="84"/>
      <c r="AA22" s="84"/>
      <c r="AB22" s="84"/>
      <c r="AC22" s="84"/>
      <c r="AD22" s="84"/>
      <c r="AE22" s="84"/>
      <c r="AF22" s="84"/>
      <c r="AG22" s="84"/>
      <c r="AH22" s="84"/>
      <c r="AI22" s="84"/>
      <c r="AJ22" s="84"/>
      <c r="AK22" s="84"/>
      <c r="AL22" s="84"/>
      <c r="AM22" s="84"/>
      <c r="AN22" s="87">
        <f t="shared" si="0"/>
        <v>0</v>
      </c>
      <c r="AO22" s="88"/>
      <c r="AP22" s="122"/>
      <c r="AQ22" s="125"/>
      <c r="AR22" s="107"/>
      <c r="AS22" s="128"/>
    </row>
    <row r="23" spans="1:45" ht="36" x14ac:dyDescent="0.35">
      <c r="A23" s="111" t="s">
        <v>461</v>
      </c>
      <c r="B23" s="114" t="s">
        <v>462</v>
      </c>
      <c r="C23" s="114" t="s">
        <v>463</v>
      </c>
      <c r="D23" s="114"/>
      <c r="E23" s="114"/>
      <c r="F23" s="114"/>
      <c r="G23" s="114" t="s">
        <v>80</v>
      </c>
      <c r="H23" s="114"/>
      <c r="I23" s="114"/>
      <c r="J23" s="114"/>
      <c r="K23" s="114" t="s">
        <v>79</v>
      </c>
      <c r="L23" s="114"/>
      <c r="M23" s="114" t="s">
        <v>5</v>
      </c>
      <c r="N23" s="96" t="s">
        <v>464</v>
      </c>
      <c r="O23" s="96" t="s">
        <v>465</v>
      </c>
      <c r="P23" s="99">
        <v>0.8</v>
      </c>
      <c r="Q23" s="102">
        <v>0.8</v>
      </c>
      <c r="R23" s="105" t="str">
        <f t="shared" ref="R23" si="1">IF(S23&lt;=1600,"BAJO",(IF(AND(S23&gt;1600,S23&lt;=3600),"MODERADO",IF(AND(S23&gt;3600,S23&lt;=4800),"ALTO",IF(AND(S23&gt;4800,S23&lt;=10000),"EXTREMO")))))</f>
        <v>EXTREMO</v>
      </c>
      <c r="S23" s="108">
        <f>(P23*Q23)*10000</f>
        <v>6400.0000000000009</v>
      </c>
      <c r="T23" s="117" t="s">
        <v>9</v>
      </c>
      <c r="U23" s="36" t="s">
        <v>466</v>
      </c>
      <c r="V23" s="52">
        <v>0.25</v>
      </c>
      <c r="W23" s="52"/>
      <c r="X23" s="52"/>
      <c r="Y23" s="52"/>
      <c r="Z23" s="52"/>
      <c r="AA23" s="52">
        <v>0.1</v>
      </c>
      <c r="AB23" s="52"/>
      <c r="AC23" s="52"/>
      <c r="AD23" s="52"/>
      <c r="AE23" s="52"/>
      <c r="AF23" s="52"/>
      <c r="AG23" s="52"/>
      <c r="AH23" s="52"/>
      <c r="AI23" s="52"/>
      <c r="AJ23" s="52"/>
      <c r="AK23" s="52"/>
      <c r="AL23" s="52"/>
      <c r="AM23" s="52"/>
      <c r="AN23" s="53">
        <f t="shared" si="0"/>
        <v>0.35</v>
      </c>
      <c r="AO23" s="54"/>
      <c r="AP23" s="120">
        <f t="shared" ref="AP23" si="2">P23*(1-AN23)*(1-AN24)*(1-AN25)*(1-AN26)*(1-AN27)*(1-AN28)*(1-AN29)*(1-AN30)*(1-AN31)*(1-AN32)*(1-AN33)*(1-AN34)*(1-AN35)*(1-AN36)</f>
        <v>6.3258152343750006E-3</v>
      </c>
      <c r="AQ23" s="123">
        <f>Q23</f>
        <v>0.8</v>
      </c>
      <c r="AR23" s="105" t="str">
        <f t="shared" ref="AR23" si="3">IF(AS23&lt;=1600,"BAJO",(IF(AND(AS23&gt;1600,AS23&lt;=3600),"MODERADO",IF(AND(AS23&gt;3600,AS23&lt;=4800),"ALTO",IF(AND(AS23&gt;4800,AS23&lt;10000),"CATASTRÓFICO")))))</f>
        <v>BAJO</v>
      </c>
      <c r="AS23" s="126">
        <f t="shared" ref="AS23" si="4">(AP23*AQ23)*10000</f>
        <v>50.606521875000006</v>
      </c>
    </row>
    <row r="24" spans="1:45" ht="36" x14ac:dyDescent="0.35">
      <c r="A24" s="112"/>
      <c r="B24" s="115"/>
      <c r="C24" s="115"/>
      <c r="D24" s="115"/>
      <c r="E24" s="115"/>
      <c r="F24" s="115"/>
      <c r="G24" s="115"/>
      <c r="H24" s="115"/>
      <c r="I24" s="115"/>
      <c r="J24" s="115"/>
      <c r="K24" s="115"/>
      <c r="L24" s="115"/>
      <c r="M24" s="115"/>
      <c r="N24" s="97"/>
      <c r="O24" s="97"/>
      <c r="P24" s="100"/>
      <c r="Q24" s="103"/>
      <c r="R24" s="106"/>
      <c r="S24" s="109"/>
      <c r="T24" s="118"/>
      <c r="U24" s="30" t="s">
        <v>467</v>
      </c>
      <c r="V24" s="31">
        <v>0.25</v>
      </c>
      <c r="W24" s="31"/>
      <c r="X24" s="31"/>
      <c r="Y24" s="31"/>
      <c r="Z24" s="31">
        <v>0.15</v>
      </c>
      <c r="AA24" s="31"/>
      <c r="AB24" s="31"/>
      <c r="AC24" s="31"/>
      <c r="AD24" s="31"/>
      <c r="AE24" s="31"/>
      <c r="AF24" s="31"/>
      <c r="AG24" s="31"/>
      <c r="AH24" s="31"/>
      <c r="AI24" s="31"/>
      <c r="AJ24" s="31"/>
      <c r="AK24" s="31"/>
      <c r="AL24" s="31"/>
      <c r="AM24" s="31"/>
      <c r="AN24" s="32">
        <f t="shared" si="0"/>
        <v>0.4</v>
      </c>
      <c r="AO24" s="33"/>
      <c r="AP24" s="121"/>
      <c r="AQ24" s="124"/>
      <c r="AR24" s="106"/>
      <c r="AS24" s="127"/>
    </row>
    <row r="25" spans="1:45" ht="36" x14ac:dyDescent="0.35">
      <c r="A25" s="112"/>
      <c r="B25" s="115"/>
      <c r="C25" s="115"/>
      <c r="D25" s="115"/>
      <c r="E25" s="115"/>
      <c r="F25" s="115"/>
      <c r="G25" s="115"/>
      <c r="H25" s="115"/>
      <c r="I25" s="115"/>
      <c r="J25" s="115"/>
      <c r="K25" s="115"/>
      <c r="L25" s="115"/>
      <c r="M25" s="115"/>
      <c r="N25" s="97"/>
      <c r="O25" s="97"/>
      <c r="P25" s="100"/>
      <c r="Q25" s="103"/>
      <c r="R25" s="106"/>
      <c r="S25" s="109"/>
      <c r="T25" s="118"/>
      <c r="U25" s="34" t="s">
        <v>468</v>
      </c>
      <c r="V25" s="31">
        <v>0.25</v>
      </c>
      <c r="W25" s="31"/>
      <c r="X25" s="31"/>
      <c r="Y25" s="31">
        <v>0.25</v>
      </c>
      <c r="Z25" s="31"/>
      <c r="AA25" s="31"/>
      <c r="AB25" s="31"/>
      <c r="AC25" s="31"/>
      <c r="AD25" s="31"/>
      <c r="AE25" s="31"/>
      <c r="AF25" s="31"/>
      <c r="AG25" s="31"/>
      <c r="AH25" s="31"/>
      <c r="AI25" s="31"/>
      <c r="AJ25" s="31"/>
      <c r="AK25" s="31"/>
      <c r="AL25" s="31"/>
      <c r="AM25" s="31"/>
      <c r="AN25" s="32">
        <f t="shared" si="0"/>
        <v>0.5</v>
      </c>
      <c r="AO25" s="33"/>
      <c r="AP25" s="121"/>
      <c r="AQ25" s="124"/>
      <c r="AR25" s="106"/>
      <c r="AS25" s="127"/>
    </row>
    <row r="26" spans="1:45" x14ac:dyDescent="0.35">
      <c r="A26" s="112"/>
      <c r="B26" s="115"/>
      <c r="C26" s="115"/>
      <c r="D26" s="115"/>
      <c r="E26" s="115"/>
      <c r="F26" s="115"/>
      <c r="G26" s="115"/>
      <c r="H26" s="115"/>
      <c r="I26" s="115"/>
      <c r="J26" s="115"/>
      <c r="K26" s="115"/>
      <c r="L26" s="115"/>
      <c r="M26" s="115"/>
      <c r="N26" s="97"/>
      <c r="O26" s="97"/>
      <c r="P26" s="100"/>
      <c r="Q26" s="103"/>
      <c r="R26" s="106"/>
      <c r="S26" s="109"/>
      <c r="T26" s="118"/>
      <c r="U26" s="34" t="s">
        <v>469</v>
      </c>
      <c r="V26" s="31">
        <v>0.25</v>
      </c>
      <c r="W26" s="31"/>
      <c r="X26" s="31"/>
      <c r="Y26" s="31"/>
      <c r="Z26" s="31"/>
      <c r="AA26" s="31">
        <v>0.1</v>
      </c>
      <c r="AB26" s="31"/>
      <c r="AC26" s="31"/>
      <c r="AD26" s="31"/>
      <c r="AE26" s="31"/>
      <c r="AF26" s="31"/>
      <c r="AG26" s="31"/>
      <c r="AH26" s="31"/>
      <c r="AI26" s="31"/>
      <c r="AJ26" s="31"/>
      <c r="AK26" s="31"/>
      <c r="AL26" s="31"/>
      <c r="AM26" s="31"/>
      <c r="AN26" s="32">
        <f t="shared" si="0"/>
        <v>0.35</v>
      </c>
      <c r="AO26" s="33"/>
      <c r="AP26" s="121"/>
      <c r="AQ26" s="124"/>
      <c r="AR26" s="106"/>
      <c r="AS26" s="127"/>
    </row>
    <row r="27" spans="1:45" ht="36" x14ac:dyDescent="0.35">
      <c r="A27" s="112"/>
      <c r="B27" s="115"/>
      <c r="C27" s="115"/>
      <c r="D27" s="115"/>
      <c r="E27" s="115"/>
      <c r="F27" s="115"/>
      <c r="G27" s="115"/>
      <c r="H27" s="115"/>
      <c r="I27" s="115"/>
      <c r="J27" s="115"/>
      <c r="K27" s="115"/>
      <c r="L27" s="115"/>
      <c r="M27" s="115"/>
      <c r="N27" s="97"/>
      <c r="O27" s="97"/>
      <c r="P27" s="100"/>
      <c r="Q27" s="103"/>
      <c r="R27" s="106"/>
      <c r="S27" s="109"/>
      <c r="T27" s="118"/>
      <c r="U27" s="30" t="s">
        <v>470</v>
      </c>
      <c r="V27" s="31"/>
      <c r="W27" s="31">
        <v>0.15</v>
      </c>
      <c r="X27" s="31"/>
      <c r="Y27" s="31"/>
      <c r="Z27" s="31"/>
      <c r="AA27" s="31">
        <v>0.1</v>
      </c>
      <c r="AB27" s="31"/>
      <c r="AC27" s="31"/>
      <c r="AD27" s="31"/>
      <c r="AE27" s="31"/>
      <c r="AF27" s="31"/>
      <c r="AG27" s="31"/>
      <c r="AH27" s="31"/>
      <c r="AI27" s="31"/>
      <c r="AJ27" s="31"/>
      <c r="AK27" s="31"/>
      <c r="AL27" s="31"/>
      <c r="AM27" s="31"/>
      <c r="AN27" s="32">
        <f t="shared" si="0"/>
        <v>0.25</v>
      </c>
      <c r="AO27" s="33"/>
      <c r="AP27" s="121"/>
      <c r="AQ27" s="124"/>
      <c r="AR27" s="106"/>
      <c r="AS27" s="127"/>
    </row>
    <row r="28" spans="1:45" x14ac:dyDescent="0.35">
      <c r="A28" s="112"/>
      <c r="B28" s="115"/>
      <c r="C28" s="115"/>
      <c r="D28" s="115"/>
      <c r="E28" s="115"/>
      <c r="F28" s="115"/>
      <c r="G28" s="115"/>
      <c r="H28" s="115"/>
      <c r="I28" s="115"/>
      <c r="J28" s="115"/>
      <c r="K28" s="115"/>
      <c r="L28" s="115"/>
      <c r="M28" s="115"/>
      <c r="N28" s="97"/>
      <c r="O28" s="97"/>
      <c r="P28" s="100"/>
      <c r="Q28" s="103"/>
      <c r="R28" s="106"/>
      <c r="S28" s="109"/>
      <c r="T28" s="118"/>
      <c r="U28" s="30" t="s">
        <v>471</v>
      </c>
      <c r="V28" s="31"/>
      <c r="W28" s="31">
        <v>0.15</v>
      </c>
      <c r="X28" s="31"/>
      <c r="Y28" s="31"/>
      <c r="Z28" s="31">
        <v>0.15</v>
      </c>
      <c r="AA28" s="31"/>
      <c r="AB28" s="31"/>
      <c r="AC28" s="31"/>
      <c r="AD28" s="31"/>
      <c r="AE28" s="31"/>
      <c r="AF28" s="31"/>
      <c r="AG28" s="31"/>
      <c r="AH28" s="31"/>
      <c r="AI28" s="31"/>
      <c r="AJ28" s="31"/>
      <c r="AK28" s="31"/>
      <c r="AL28" s="31"/>
      <c r="AM28" s="31"/>
      <c r="AN28" s="32">
        <f t="shared" si="0"/>
        <v>0.3</v>
      </c>
      <c r="AO28" s="33"/>
      <c r="AP28" s="121"/>
      <c r="AQ28" s="124"/>
      <c r="AR28" s="106"/>
      <c r="AS28" s="127"/>
    </row>
    <row r="29" spans="1:45" x14ac:dyDescent="0.35">
      <c r="A29" s="112"/>
      <c r="B29" s="115"/>
      <c r="C29" s="115"/>
      <c r="D29" s="115"/>
      <c r="E29" s="115"/>
      <c r="F29" s="115"/>
      <c r="G29" s="115"/>
      <c r="H29" s="115"/>
      <c r="I29" s="115"/>
      <c r="J29" s="115"/>
      <c r="K29" s="115"/>
      <c r="L29" s="115"/>
      <c r="M29" s="115"/>
      <c r="N29" s="97"/>
      <c r="O29" s="97"/>
      <c r="P29" s="100"/>
      <c r="Q29" s="103"/>
      <c r="R29" s="106"/>
      <c r="S29" s="109"/>
      <c r="T29" s="118"/>
      <c r="U29" s="30" t="s">
        <v>472</v>
      </c>
      <c r="V29" s="31">
        <v>0.25</v>
      </c>
      <c r="W29" s="31"/>
      <c r="X29" s="31"/>
      <c r="Y29" s="31"/>
      <c r="Z29" s="31"/>
      <c r="AA29" s="31">
        <v>0.1</v>
      </c>
      <c r="AB29" s="31"/>
      <c r="AC29" s="31"/>
      <c r="AD29" s="31"/>
      <c r="AE29" s="31"/>
      <c r="AF29" s="31"/>
      <c r="AG29" s="31"/>
      <c r="AH29" s="31"/>
      <c r="AI29" s="31"/>
      <c r="AJ29" s="31"/>
      <c r="AK29" s="31"/>
      <c r="AL29" s="31"/>
      <c r="AM29" s="31"/>
      <c r="AN29" s="32">
        <f t="shared" si="0"/>
        <v>0.35</v>
      </c>
      <c r="AO29" s="33"/>
      <c r="AP29" s="121"/>
      <c r="AQ29" s="124"/>
      <c r="AR29" s="106"/>
      <c r="AS29" s="127"/>
    </row>
    <row r="30" spans="1:45" ht="36" x14ac:dyDescent="0.35">
      <c r="A30" s="112"/>
      <c r="B30" s="115"/>
      <c r="C30" s="115"/>
      <c r="D30" s="115"/>
      <c r="E30" s="115"/>
      <c r="F30" s="115"/>
      <c r="G30" s="115"/>
      <c r="H30" s="115"/>
      <c r="I30" s="115"/>
      <c r="J30" s="115"/>
      <c r="K30" s="115"/>
      <c r="L30" s="115"/>
      <c r="M30" s="115"/>
      <c r="N30" s="97"/>
      <c r="O30" s="97"/>
      <c r="P30" s="100"/>
      <c r="Q30" s="103"/>
      <c r="R30" s="106"/>
      <c r="S30" s="109"/>
      <c r="T30" s="118"/>
      <c r="U30" s="30" t="s">
        <v>473</v>
      </c>
      <c r="V30" s="31">
        <v>0.25</v>
      </c>
      <c r="W30" s="31"/>
      <c r="X30" s="31"/>
      <c r="Y30" s="31">
        <v>0.25</v>
      </c>
      <c r="Z30" s="31"/>
      <c r="AA30" s="31"/>
      <c r="AB30" s="31"/>
      <c r="AC30" s="31"/>
      <c r="AD30" s="31"/>
      <c r="AE30" s="31"/>
      <c r="AF30" s="31"/>
      <c r="AG30" s="31"/>
      <c r="AH30" s="31"/>
      <c r="AI30" s="31"/>
      <c r="AJ30" s="31"/>
      <c r="AK30" s="31"/>
      <c r="AL30" s="31"/>
      <c r="AM30" s="31"/>
      <c r="AN30" s="32">
        <f t="shared" si="0"/>
        <v>0.5</v>
      </c>
      <c r="AO30" s="33"/>
      <c r="AP30" s="121"/>
      <c r="AQ30" s="124"/>
      <c r="AR30" s="106"/>
      <c r="AS30" s="127"/>
    </row>
    <row r="31" spans="1:45" x14ac:dyDescent="0.35">
      <c r="A31" s="112"/>
      <c r="B31" s="115"/>
      <c r="C31" s="115"/>
      <c r="D31" s="115"/>
      <c r="E31" s="115"/>
      <c r="F31" s="115"/>
      <c r="G31" s="115"/>
      <c r="H31" s="115"/>
      <c r="I31" s="115"/>
      <c r="J31" s="115"/>
      <c r="K31" s="115"/>
      <c r="L31" s="115"/>
      <c r="M31" s="115"/>
      <c r="N31" s="97"/>
      <c r="O31" s="97"/>
      <c r="P31" s="100"/>
      <c r="Q31" s="103"/>
      <c r="R31" s="106"/>
      <c r="S31" s="109"/>
      <c r="T31" s="118"/>
      <c r="U31" s="30" t="s">
        <v>474</v>
      </c>
      <c r="V31" s="31"/>
      <c r="W31" s="31">
        <v>0.15</v>
      </c>
      <c r="X31" s="31"/>
      <c r="Y31" s="31"/>
      <c r="Z31" s="31"/>
      <c r="AA31" s="31">
        <v>0.1</v>
      </c>
      <c r="AB31" s="31"/>
      <c r="AC31" s="31"/>
      <c r="AD31" s="31"/>
      <c r="AE31" s="31"/>
      <c r="AF31" s="31"/>
      <c r="AG31" s="31"/>
      <c r="AH31" s="31"/>
      <c r="AI31" s="31"/>
      <c r="AJ31" s="31"/>
      <c r="AK31" s="31"/>
      <c r="AL31" s="31"/>
      <c r="AM31" s="31"/>
      <c r="AN31" s="32">
        <f t="shared" si="0"/>
        <v>0.25</v>
      </c>
      <c r="AO31" s="33"/>
      <c r="AP31" s="121"/>
      <c r="AQ31" s="124"/>
      <c r="AR31" s="106"/>
      <c r="AS31" s="127"/>
    </row>
    <row r="32" spans="1:45" x14ac:dyDescent="0.35">
      <c r="A32" s="112"/>
      <c r="B32" s="115"/>
      <c r="C32" s="115"/>
      <c r="D32" s="115"/>
      <c r="E32" s="115"/>
      <c r="F32" s="115"/>
      <c r="G32" s="115"/>
      <c r="H32" s="115"/>
      <c r="I32" s="115"/>
      <c r="J32" s="115"/>
      <c r="K32" s="115"/>
      <c r="L32" s="115"/>
      <c r="M32" s="115"/>
      <c r="N32" s="97"/>
      <c r="O32" s="97"/>
      <c r="P32" s="100"/>
      <c r="Q32" s="103"/>
      <c r="R32" s="106"/>
      <c r="S32" s="109"/>
      <c r="T32" s="118"/>
      <c r="U32" s="30" t="s">
        <v>475</v>
      </c>
      <c r="V32" s="31">
        <v>0.25</v>
      </c>
      <c r="W32" s="31"/>
      <c r="X32" s="31"/>
      <c r="Y32" s="31"/>
      <c r="Z32" s="31"/>
      <c r="AA32" s="31">
        <v>0.1</v>
      </c>
      <c r="AB32" s="31"/>
      <c r="AC32" s="31"/>
      <c r="AD32" s="31"/>
      <c r="AE32" s="31"/>
      <c r="AF32" s="31"/>
      <c r="AG32" s="31"/>
      <c r="AH32" s="31"/>
      <c r="AI32" s="31"/>
      <c r="AJ32" s="31"/>
      <c r="AK32" s="31"/>
      <c r="AL32" s="31"/>
      <c r="AM32" s="31"/>
      <c r="AN32" s="32">
        <f t="shared" si="0"/>
        <v>0.35</v>
      </c>
      <c r="AO32" s="33"/>
      <c r="AP32" s="121"/>
      <c r="AQ32" s="124"/>
      <c r="AR32" s="106"/>
      <c r="AS32" s="127"/>
    </row>
    <row r="33" spans="1:45" ht="36.6" thickBot="1" x14ac:dyDescent="0.4">
      <c r="A33" s="112"/>
      <c r="B33" s="115"/>
      <c r="C33" s="115"/>
      <c r="D33" s="115"/>
      <c r="E33" s="115"/>
      <c r="F33" s="115"/>
      <c r="G33" s="115"/>
      <c r="H33" s="115"/>
      <c r="I33" s="115"/>
      <c r="J33" s="115"/>
      <c r="K33" s="115"/>
      <c r="L33" s="115"/>
      <c r="M33" s="115"/>
      <c r="N33" s="97"/>
      <c r="O33" s="97"/>
      <c r="P33" s="100"/>
      <c r="Q33" s="103"/>
      <c r="R33" s="106"/>
      <c r="S33" s="109"/>
      <c r="T33" s="118"/>
      <c r="U33" s="30" t="s">
        <v>476</v>
      </c>
      <c r="V33" s="84"/>
      <c r="W33" s="84">
        <v>0.15</v>
      </c>
      <c r="X33" s="84"/>
      <c r="Y33" s="84"/>
      <c r="Z33" s="84"/>
      <c r="AA33" s="84">
        <v>0.1</v>
      </c>
      <c r="AB33" s="84"/>
      <c r="AC33" s="84"/>
      <c r="AD33" s="84"/>
      <c r="AE33" s="84"/>
      <c r="AF33" s="84"/>
      <c r="AG33" s="84"/>
      <c r="AH33" s="84"/>
      <c r="AI33" s="84"/>
      <c r="AJ33" s="84"/>
      <c r="AK33" s="84"/>
      <c r="AL33" s="84"/>
      <c r="AM33" s="84"/>
      <c r="AN33" s="32">
        <f t="shared" si="0"/>
        <v>0.25</v>
      </c>
      <c r="AO33" s="33"/>
      <c r="AP33" s="121"/>
      <c r="AQ33" s="124"/>
      <c r="AR33" s="106"/>
      <c r="AS33" s="127"/>
    </row>
    <row r="34" spans="1:45" ht="0.75" customHeight="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52"/>
      <c r="W34" s="52"/>
      <c r="X34" s="52"/>
      <c r="Y34" s="52"/>
      <c r="Z34" s="52"/>
      <c r="AA34" s="52"/>
      <c r="AB34" s="52"/>
      <c r="AC34" s="52"/>
      <c r="AD34" s="52"/>
      <c r="AE34" s="52"/>
      <c r="AF34" s="52"/>
      <c r="AG34" s="52"/>
      <c r="AH34" s="52"/>
      <c r="AI34" s="52"/>
      <c r="AJ34" s="52"/>
      <c r="AK34" s="52"/>
      <c r="AL34" s="52"/>
      <c r="AM34" s="52"/>
      <c r="AN34" s="32">
        <f t="shared" si="0"/>
        <v>0</v>
      </c>
      <c r="AO34" s="33"/>
      <c r="AP34" s="121"/>
      <c r="AQ34" s="124"/>
      <c r="AR34" s="106"/>
      <c r="AS34" s="127"/>
    </row>
    <row r="35" spans="1:45" ht="18.600000000000001" hidden="1" thickBot="1" x14ac:dyDescent="0.4">
      <c r="A35" s="112"/>
      <c r="B35" s="115"/>
      <c r="C35" s="115"/>
      <c r="D35" s="115"/>
      <c r="E35" s="115"/>
      <c r="F35" s="115"/>
      <c r="G35" s="115"/>
      <c r="H35" s="115"/>
      <c r="I35" s="115"/>
      <c r="J35" s="115"/>
      <c r="K35" s="115"/>
      <c r="L35" s="115"/>
      <c r="M35" s="115"/>
      <c r="N35" s="97"/>
      <c r="O35" s="97"/>
      <c r="P35" s="100"/>
      <c r="Q35" s="103"/>
      <c r="R35" s="106"/>
      <c r="S35" s="109"/>
      <c r="T35" s="118"/>
      <c r="U35" s="30"/>
      <c r="V35" s="31"/>
      <c r="W35" s="31"/>
      <c r="X35" s="31"/>
      <c r="Y35" s="31"/>
      <c r="Z35" s="31"/>
      <c r="AA35" s="31"/>
      <c r="AB35" s="31"/>
      <c r="AC35" s="31"/>
      <c r="AD35" s="31"/>
      <c r="AE35" s="31"/>
      <c r="AF35" s="31"/>
      <c r="AG35" s="31"/>
      <c r="AH35" s="31"/>
      <c r="AI35" s="31"/>
      <c r="AJ35" s="31"/>
      <c r="AK35" s="31"/>
      <c r="AL35" s="31"/>
      <c r="AM35" s="31"/>
      <c r="AN35" s="32">
        <f t="shared" si="0"/>
        <v>0</v>
      </c>
      <c r="AO35" s="33"/>
      <c r="AP35" s="121"/>
      <c r="AQ35" s="124"/>
      <c r="AR35" s="106"/>
      <c r="AS35" s="127"/>
    </row>
    <row r="36" spans="1:45" ht="18.600000000000001" hidden="1" thickBot="1" x14ac:dyDescent="0.4">
      <c r="A36" s="113"/>
      <c r="B36" s="116"/>
      <c r="C36" s="116"/>
      <c r="D36" s="116"/>
      <c r="E36" s="116"/>
      <c r="F36" s="116"/>
      <c r="G36" s="116"/>
      <c r="H36" s="116"/>
      <c r="I36" s="116"/>
      <c r="J36" s="116"/>
      <c r="K36" s="116"/>
      <c r="L36" s="116"/>
      <c r="M36" s="116"/>
      <c r="N36" s="98"/>
      <c r="O36" s="98"/>
      <c r="P36" s="101"/>
      <c r="Q36" s="104"/>
      <c r="R36" s="107"/>
      <c r="S36" s="110"/>
      <c r="T36" s="119"/>
      <c r="U36" s="40"/>
      <c r="V36" s="64"/>
      <c r="W36" s="64"/>
      <c r="X36" s="64"/>
      <c r="Y36" s="64"/>
      <c r="Z36" s="64"/>
      <c r="AA36" s="64"/>
      <c r="AB36" s="64"/>
      <c r="AC36" s="64"/>
      <c r="AD36" s="64"/>
      <c r="AE36" s="64"/>
      <c r="AF36" s="64"/>
      <c r="AG36" s="64"/>
      <c r="AH36" s="64"/>
      <c r="AI36" s="64"/>
      <c r="AJ36" s="64"/>
      <c r="AK36" s="64"/>
      <c r="AL36" s="64"/>
      <c r="AM36" s="64"/>
      <c r="AN36" s="42">
        <f t="shared" si="0"/>
        <v>0</v>
      </c>
      <c r="AO36" s="39"/>
      <c r="AP36" s="122"/>
      <c r="AQ36" s="125"/>
      <c r="AR36" s="107"/>
      <c r="AS36" s="128"/>
    </row>
    <row r="37" spans="1:45" ht="36" x14ac:dyDescent="0.35">
      <c r="A37" s="111" t="s">
        <v>477</v>
      </c>
      <c r="B37" s="114" t="s">
        <v>462</v>
      </c>
      <c r="C37" s="114" t="s">
        <v>478</v>
      </c>
      <c r="D37" s="114"/>
      <c r="E37" s="114"/>
      <c r="F37" s="114"/>
      <c r="G37" s="114" t="s">
        <v>79</v>
      </c>
      <c r="H37" s="114" t="s">
        <v>80</v>
      </c>
      <c r="I37" s="114"/>
      <c r="J37" s="114"/>
      <c r="K37" s="114"/>
      <c r="L37" s="114"/>
      <c r="M37" s="114" t="s">
        <v>5</v>
      </c>
      <c r="N37" s="96" t="s">
        <v>479</v>
      </c>
      <c r="O37" s="96" t="s">
        <v>480</v>
      </c>
      <c r="P37" s="99">
        <v>0.6</v>
      </c>
      <c r="Q37" s="102">
        <v>0.8</v>
      </c>
      <c r="R37" s="105" t="str">
        <f t="shared" ref="R37" si="5">IF(S37&lt;=1600,"BAJO",(IF(AND(S37&gt;1600,S37&lt;=3600),"MODERADO",IF(AND(S37&gt;3600,S37&lt;=4800),"ALTO",IF(AND(S37&gt;4800,S37&lt;=10000),"EXTREMO")))))</f>
        <v>ALTO</v>
      </c>
      <c r="S37" s="108">
        <f>(P37*Q37)*10000</f>
        <v>4800</v>
      </c>
      <c r="T37" s="117" t="s">
        <v>9</v>
      </c>
      <c r="U37" s="36" t="s">
        <v>481</v>
      </c>
      <c r="V37" s="83">
        <v>0.25</v>
      </c>
      <c r="W37" s="83"/>
      <c r="X37" s="83"/>
      <c r="Y37" s="83"/>
      <c r="Z37" s="83"/>
      <c r="AA37" s="83">
        <v>0.1</v>
      </c>
      <c r="AB37" s="83"/>
      <c r="AC37" s="83"/>
      <c r="AD37" s="83"/>
      <c r="AE37" s="83"/>
      <c r="AF37" s="83"/>
      <c r="AG37" s="83"/>
      <c r="AH37" s="83"/>
      <c r="AI37" s="83"/>
      <c r="AJ37" s="83"/>
      <c r="AK37" s="83"/>
      <c r="AL37" s="83"/>
      <c r="AM37" s="83"/>
      <c r="AN37" s="38">
        <f t="shared" si="0"/>
        <v>0.35</v>
      </c>
      <c r="AO37" s="35"/>
      <c r="AP37" s="120">
        <f t="shared" ref="AP37" si="6">P37*(1-AN37)*(1-AN38)*(1-AN39)*(1-AN40)*(1-AN41)*(1-AN42)*(1-AN43)*(1-AN44)*(1-AN45)*(1-AN46)*(1-AN47)*(1-AN48)*(1-AN49)*(1-AN50)</f>
        <v>2.89180125E-2</v>
      </c>
      <c r="AQ37" s="123">
        <f>Q37</f>
        <v>0.8</v>
      </c>
      <c r="AR37" s="105" t="str">
        <f>IF(AS37&lt;=1600,"BAJO",(IF(AND(AS37&gt;1600,AS37&lt;=3600),"MODERADO",IF(AND(AS37&gt;3600,AS37&lt;=4800),"ALTO",IF(AND(AS37&gt;4800,AS37&lt;=10000),"CATASTRÓFICO")))))</f>
        <v>BAJO</v>
      </c>
      <c r="AS37" s="126">
        <f t="shared" ref="AS37" si="7">(AP37*AQ37)*10000</f>
        <v>231.3441</v>
      </c>
    </row>
    <row r="38" spans="1:45" ht="36" x14ac:dyDescent="0.35">
      <c r="A38" s="112"/>
      <c r="B38" s="115"/>
      <c r="C38" s="115"/>
      <c r="D38" s="115"/>
      <c r="E38" s="115"/>
      <c r="F38" s="115"/>
      <c r="G38" s="115"/>
      <c r="H38" s="115"/>
      <c r="I38" s="115"/>
      <c r="J38" s="115"/>
      <c r="K38" s="115"/>
      <c r="L38" s="115"/>
      <c r="M38" s="115"/>
      <c r="N38" s="97"/>
      <c r="O38" s="97"/>
      <c r="P38" s="100"/>
      <c r="Q38" s="103"/>
      <c r="R38" s="106"/>
      <c r="S38" s="109"/>
      <c r="T38" s="118"/>
      <c r="U38" s="30" t="s">
        <v>482</v>
      </c>
      <c r="V38" s="31">
        <v>0.25</v>
      </c>
      <c r="W38" s="31"/>
      <c r="X38" s="31"/>
      <c r="Y38" s="31"/>
      <c r="Z38" s="31">
        <v>0.15</v>
      </c>
      <c r="AA38" s="31"/>
      <c r="AB38" s="31"/>
      <c r="AC38" s="31"/>
      <c r="AD38" s="31"/>
      <c r="AE38" s="31"/>
      <c r="AF38" s="31"/>
      <c r="AG38" s="31"/>
      <c r="AH38" s="31"/>
      <c r="AI38" s="31"/>
      <c r="AJ38" s="31"/>
      <c r="AK38" s="31"/>
      <c r="AL38" s="31"/>
      <c r="AM38" s="31"/>
      <c r="AN38" s="32">
        <f t="shared" si="0"/>
        <v>0.4</v>
      </c>
      <c r="AO38" s="33"/>
      <c r="AP38" s="121"/>
      <c r="AQ38" s="124"/>
      <c r="AR38" s="106"/>
      <c r="AS38" s="127"/>
    </row>
    <row r="39" spans="1:45" x14ac:dyDescent="0.35">
      <c r="A39" s="112"/>
      <c r="B39" s="115"/>
      <c r="C39" s="115"/>
      <c r="D39" s="115"/>
      <c r="E39" s="115"/>
      <c r="F39" s="115"/>
      <c r="G39" s="115"/>
      <c r="H39" s="115"/>
      <c r="I39" s="115"/>
      <c r="J39" s="115"/>
      <c r="K39" s="115"/>
      <c r="L39" s="115"/>
      <c r="M39" s="115"/>
      <c r="N39" s="97"/>
      <c r="O39" s="97"/>
      <c r="P39" s="100"/>
      <c r="Q39" s="103"/>
      <c r="R39" s="106"/>
      <c r="S39" s="109"/>
      <c r="T39" s="118"/>
      <c r="U39" s="34" t="s">
        <v>483</v>
      </c>
      <c r="V39" s="31">
        <v>0.25</v>
      </c>
      <c r="W39" s="31"/>
      <c r="X39" s="31"/>
      <c r="Y39" s="31"/>
      <c r="Z39" s="31"/>
      <c r="AA39" s="31">
        <v>0.1</v>
      </c>
      <c r="AB39" s="31"/>
      <c r="AC39" s="31"/>
      <c r="AD39" s="31"/>
      <c r="AE39" s="31"/>
      <c r="AF39" s="31"/>
      <c r="AG39" s="31"/>
      <c r="AH39" s="31"/>
      <c r="AI39" s="31"/>
      <c r="AJ39" s="31"/>
      <c r="AK39" s="31"/>
      <c r="AL39" s="31"/>
      <c r="AM39" s="31"/>
      <c r="AN39" s="32">
        <f t="shared" si="0"/>
        <v>0.35</v>
      </c>
      <c r="AO39" s="33"/>
      <c r="AP39" s="121"/>
      <c r="AQ39" s="124"/>
      <c r="AR39" s="106"/>
      <c r="AS39" s="127"/>
    </row>
    <row r="40" spans="1:45" ht="36" x14ac:dyDescent="0.35">
      <c r="A40" s="112"/>
      <c r="B40" s="115"/>
      <c r="C40" s="115"/>
      <c r="D40" s="115"/>
      <c r="E40" s="115"/>
      <c r="F40" s="115"/>
      <c r="G40" s="115"/>
      <c r="H40" s="115"/>
      <c r="I40" s="115"/>
      <c r="J40" s="115"/>
      <c r="K40" s="115"/>
      <c r="L40" s="115"/>
      <c r="M40" s="115"/>
      <c r="N40" s="97"/>
      <c r="O40" s="97"/>
      <c r="P40" s="100"/>
      <c r="Q40" s="103"/>
      <c r="R40" s="106"/>
      <c r="S40" s="109"/>
      <c r="T40" s="118"/>
      <c r="U40" s="34" t="s">
        <v>484</v>
      </c>
      <c r="V40" s="31">
        <v>0.25</v>
      </c>
      <c r="W40" s="31"/>
      <c r="X40" s="31"/>
      <c r="Y40" s="31"/>
      <c r="Z40" s="31"/>
      <c r="AA40" s="31">
        <v>0.1</v>
      </c>
      <c r="AB40" s="31"/>
      <c r="AC40" s="31"/>
      <c r="AD40" s="31"/>
      <c r="AE40" s="31"/>
      <c r="AF40" s="31"/>
      <c r="AG40" s="31"/>
      <c r="AH40" s="31"/>
      <c r="AI40" s="31"/>
      <c r="AJ40" s="31"/>
      <c r="AK40" s="31"/>
      <c r="AL40" s="31"/>
      <c r="AM40" s="31"/>
      <c r="AN40" s="32">
        <f t="shared" si="0"/>
        <v>0.35</v>
      </c>
      <c r="AO40" s="33"/>
      <c r="AP40" s="121"/>
      <c r="AQ40" s="124"/>
      <c r="AR40" s="106"/>
      <c r="AS40" s="127"/>
    </row>
    <row r="41" spans="1:45" x14ac:dyDescent="0.35">
      <c r="A41" s="112"/>
      <c r="B41" s="115"/>
      <c r="C41" s="115"/>
      <c r="D41" s="115"/>
      <c r="E41" s="115"/>
      <c r="F41" s="115"/>
      <c r="G41" s="115"/>
      <c r="H41" s="115"/>
      <c r="I41" s="115"/>
      <c r="J41" s="115"/>
      <c r="K41" s="115"/>
      <c r="L41" s="115"/>
      <c r="M41" s="115"/>
      <c r="N41" s="97"/>
      <c r="O41" s="97"/>
      <c r="P41" s="100"/>
      <c r="Q41" s="103"/>
      <c r="R41" s="106"/>
      <c r="S41" s="109"/>
      <c r="T41" s="118"/>
      <c r="U41" s="30" t="s">
        <v>485</v>
      </c>
      <c r="V41" s="31"/>
      <c r="W41" s="31">
        <v>0.15</v>
      </c>
      <c r="X41" s="31"/>
      <c r="Y41" s="31"/>
      <c r="Z41" s="31"/>
      <c r="AA41" s="31">
        <v>0.1</v>
      </c>
      <c r="AB41" s="31"/>
      <c r="AC41" s="31"/>
      <c r="AD41" s="31"/>
      <c r="AE41" s="31"/>
      <c r="AF41" s="31"/>
      <c r="AG41" s="31"/>
      <c r="AH41" s="31"/>
      <c r="AI41" s="31"/>
      <c r="AJ41" s="31"/>
      <c r="AK41" s="31"/>
      <c r="AL41" s="31"/>
      <c r="AM41" s="31"/>
      <c r="AN41" s="32">
        <f t="shared" si="0"/>
        <v>0.25</v>
      </c>
      <c r="AO41" s="33"/>
      <c r="AP41" s="121"/>
      <c r="AQ41" s="124"/>
      <c r="AR41" s="106"/>
      <c r="AS41" s="127"/>
    </row>
    <row r="42" spans="1:45" x14ac:dyDescent="0.35">
      <c r="A42" s="112"/>
      <c r="B42" s="115"/>
      <c r="C42" s="115"/>
      <c r="D42" s="115"/>
      <c r="E42" s="115"/>
      <c r="F42" s="115"/>
      <c r="G42" s="115"/>
      <c r="H42" s="115"/>
      <c r="I42" s="115"/>
      <c r="J42" s="115"/>
      <c r="K42" s="115"/>
      <c r="L42" s="115"/>
      <c r="M42" s="115"/>
      <c r="N42" s="97"/>
      <c r="O42" s="97"/>
      <c r="P42" s="100"/>
      <c r="Q42" s="103"/>
      <c r="R42" s="106"/>
      <c r="S42" s="109"/>
      <c r="T42" s="118"/>
      <c r="U42" s="30" t="s">
        <v>486</v>
      </c>
      <c r="V42" s="31">
        <v>0.25</v>
      </c>
      <c r="W42" s="31"/>
      <c r="X42" s="31"/>
      <c r="Y42" s="31"/>
      <c r="Z42" s="31"/>
      <c r="AA42" s="31">
        <v>0.1</v>
      </c>
      <c r="AB42" s="31"/>
      <c r="AC42" s="31"/>
      <c r="AD42" s="31"/>
      <c r="AE42" s="31"/>
      <c r="AF42" s="31"/>
      <c r="AG42" s="31"/>
      <c r="AH42" s="31"/>
      <c r="AI42" s="31"/>
      <c r="AJ42" s="31"/>
      <c r="AK42" s="31"/>
      <c r="AL42" s="31"/>
      <c r="AM42" s="31"/>
      <c r="AN42" s="32">
        <f t="shared" si="0"/>
        <v>0.35</v>
      </c>
      <c r="AO42" s="33"/>
      <c r="AP42" s="121"/>
      <c r="AQ42" s="124"/>
      <c r="AR42" s="106"/>
      <c r="AS42" s="127"/>
    </row>
    <row r="43" spans="1:45" ht="36" x14ac:dyDescent="0.35">
      <c r="A43" s="112"/>
      <c r="B43" s="115"/>
      <c r="C43" s="115"/>
      <c r="D43" s="115"/>
      <c r="E43" s="115"/>
      <c r="F43" s="115"/>
      <c r="G43" s="115"/>
      <c r="H43" s="115"/>
      <c r="I43" s="115"/>
      <c r="J43" s="115"/>
      <c r="K43" s="115"/>
      <c r="L43" s="115"/>
      <c r="M43" s="115"/>
      <c r="N43" s="97"/>
      <c r="O43" s="97"/>
      <c r="P43" s="100"/>
      <c r="Q43" s="103"/>
      <c r="R43" s="106"/>
      <c r="S43" s="109"/>
      <c r="T43" s="118"/>
      <c r="U43" s="30" t="s">
        <v>487</v>
      </c>
      <c r="V43" s="31">
        <v>0.25</v>
      </c>
      <c r="W43" s="31"/>
      <c r="X43" s="31"/>
      <c r="Y43" s="31"/>
      <c r="Z43" s="31">
        <v>0.15</v>
      </c>
      <c r="AA43" s="31"/>
      <c r="AB43" s="31"/>
      <c r="AC43" s="31"/>
      <c r="AD43" s="31"/>
      <c r="AE43" s="31"/>
      <c r="AF43" s="31"/>
      <c r="AG43" s="31"/>
      <c r="AH43" s="31"/>
      <c r="AI43" s="31"/>
      <c r="AJ43" s="31"/>
      <c r="AK43" s="31"/>
      <c r="AL43" s="31"/>
      <c r="AM43" s="31"/>
      <c r="AN43" s="32">
        <f t="shared" si="0"/>
        <v>0.4</v>
      </c>
      <c r="AO43" s="33"/>
      <c r="AP43" s="121"/>
      <c r="AQ43" s="124"/>
      <c r="AR43" s="106"/>
      <c r="AS43" s="127"/>
    </row>
    <row r="44" spans="1:45" ht="20.100000000000001" customHeight="1" x14ac:dyDescent="0.35">
      <c r="A44" s="112"/>
      <c r="B44" s="115"/>
      <c r="C44" s="115"/>
      <c r="D44" s="115"/>
      <c r="E44" s="115"/>
      <c r="F44" s="115"/>
      <c r="G44" s="115"/>
      <c r="H44" s="115"/>
      <c r="I44" s="115"/>
      <c r="J44" s="115"/>
      <c r="K44" s="115"/>
      <c r="L44" s="115"/>
      <c r="M44" s="115"/>
      <c r="N44" s="97"/>
      <c r="O44" s="97"/>
      <c r="P44" s="100"/>
      <c r="Q44" s="103"/>
      <c r="R44" s="106"/>
      <c r="S44" s="109"/>
      <c r="T44" s="118"/>
      <c r="U44" s="30"/>
      <c r="V44" s="31"/>
      <c r="W44" s="31"/>
      <c r="X44" s="31"/>
      <c r="Y44" s="31"/>
      <c r="Z44" s="31"/>
      <c r="AA44" s="31"/>
      <c r="AB44" s="31"/>
      <c r="AC44" s="31"/>
      <c r="AD44" s="31"/>
      <c r="AE44" s="31"/>
      <c r="AF44" s="31"/>
      <c r="AG44" s="31"/>
      <c r="AH44" s="31"/>
      <c r="AI44" s="31"/>
      <c r="AJ44" s="31"/>
      <c r="AK44" s="31"/>
      <c r="AL44" s="31"/>
      <c r="AM44" s="31"/>
      <c r="AN44" s="32">
        <f t="shared" si="0"/>
        <v>0</v>
      </c>
      <c r="AO44" s="33"/>
      <c r="AP44" s="121"/>
      <c r="AQ44" s="124"/>
      <c r="AR44" s="106"/>
      <c r="AS44" s="127"/>
    </row>
    <row r="45" spans="1:45" ht="50.4" customHeight="1" x14ac:dyDescent="0.35">
      <c r="A45" s="112"/>
      <c r="B45" s="115"/>
      <c r="C45" s="115"/>
      <c r="D45" s="115"/>
      <c r="E45" s="115"/>
      <c r="F45" s="115"/>
      <c r="G45" s="115"/>
      <c r="H45" s="115"/>
      <c r="I45" s="115"/>
      <c r="J45" s="115"/>
      <c r="K45" s="115"/>
      <c r="L45" s="115"/>
      <c r="M45" s="115"/>
      <c r="N45" s="97"/>
      <c r="O45" s="97"/>
      <c r="P45" s="100"/>
      <c r="Q45" s="103"/>
      <c r="R45" s="106"/>
      <c r="S45" s="109"/>
      <c r="T45" s="118"/>
      <c r="U45" s="30"/>
      <c r="V45" s="31"/>
      <c r="W45" s="31"/>
      <c r="X45" s="31"/>
      <c r="Y45" s="31"/>
      <c r="Z45" s="31"/>
      <c r="AA45" s="31"/>
      <c r="AB45" s="31"/>
      <c r="AC45" s="31"/>
      <c r="AD45" s="31"/>
      <c r="AE45" s="31"/>
      <c r="AF45" s="31"/>
      <c r="AG45" s="31"/>
      <c r="AH45" s="31"/>
      <c r="AI45" s="31"/>
      <c r="AJ45" s="31"/>
      <c r="AK45" s="31"/>
      <c r="AL45" s="31"/>
      <c r="AM45" s="31"/>
      <c r="AN45" s="32">
        <f t="shared" si="0"/>
        <v>0</v>
      </c>
      <c r="AO45" s="33"/>
      <c r="AP45" s="121"/>
      <c r="AQ45" s="124"/>
      <c r="AR45" s="106"/>
      <c r="AS45" s="127"/>
    </row>
    <row r="46" spans="1:45" ht="0.75"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0"/>
        <v>0</v>
      </c>
      <c r="AO46" s="33"/>
      <c r="AP46" s="121"/>
      <c r="AQ46" s="124"/>
      <c r="AR46" s="106"/>
      <c r="AS46" s="127"/>
    </row>
    <row r="47" spans="1:45" ht="19.5" hidden="1" customHeight="1" thickBot="1" x14ac:dyDescent="0.4">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0"/>
        <v>0</v>
      </c>
      <c r="AO47" s="33"/>
      <c r="AP47" s="121"/>
      <c r="AQ47" s="124"/>
      <c r="AR47" s="106"/>
      <c r="AS47" s="127"/>
    </row>
    <row r="48" spans="1:45" ht="19.5" hidden="1" customHeight="1" thickBot="1" x14ac:dyDescent="0.4">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0"/>
        <v>0</v>
      </c>
      <c r="AO48" s="33"/>
      <c r="AP48" s="121"/>
      <c r="AQ48" s="124"/>
      <c r="AR48" s="106"/>
      <c r="AS48" s="127"/>
    </row>
    <row r="49" spans="1:45" ht="19.5" hidden="1" customHeight="1" thickBot="1" x14ac:dyDescent="0.4">
      <c r="A49" s="112"/>
      <c r="B49" s="115"/>
      <c r="C49" s="115"/>
      <c r="D49" s="115"/>
      <c r="E49" s="115"/>
      <c r="F49" s="115"/>
      <c r="G49" s="115"/>
      <c r="H49" s="115"/>
      <c r="I49" s="115"/>
      <c r="J49" s="115"/>
      <c r="K49" s="115"/>
      <c r="L49" s="115"/>
      <c r="M49" s="115"/>
      <c r="N49" s="97"/>
      <c r="O49" s="97"/>
      <c r="P49" s="100"/>
      <c r="Q49" s="103"/>
      <c r="R49" s="106"/>
      <c r="S49" s="109"/>
      <c r="T49" s="118"/>
      <c r="U49" s="30"/>
      <c r="V49" s="31"/>
      <c r="W49" s="31"/>
      <c r="X49" s="31"/>
      <c r="Y49" s="31"/>
      <c r="Z49" s="31"/>
      <c r="AA49" s="31"/>
      <c r="AB49" s="31"/>
      <c r="AC49" s="31"/>
      <c r="AD49" s="31"/>
      <c r="AE49" s="31"/>
      <c r="AF49" s="31"/>
      <c r="AG49" s="31"/>
      <c r="AH49" s="31"/>
      <c r="AI49" s="31"/>
      <c r="AJ49" s="31"/>
      <c r="AK49" s="31"/>
      <c r="AL49" s="31"/>
      <c r="AM49" s="31"/>
      <c r="AN49" s="32">
        <f t="shared" si="0"/>
        <v>0</v>
      </c>
      <c r="AO49" s="33"/>
      <c r="AP49" s="121"/>
      <c r="AQ49" s="124"/>
      <c r="AR49" s="106"/>
      <c r="AS49" s="127"/>
    </row>
    <row r="50" spans="1:45" ht="32.25" hidden="1" customHeight="1" thickBot="1" x14ac:dyDescent="0.4">
      <c r="A50" s="113"/>
      <c r="B50" s="116"/>
      <c r="C50" s="116"/>
      <c r="D50" s="116"/>
      <c r="E50" s="116"/>
      <c r="F50" s="116"/>
      <c r="G50" s="116"/>
      <c r="H50" s="116"/>
      <c r="I50" s="116"/>
      <c r="J50" s="116"/>
      <c r="K50" s="116"/>
      <c r="L50" s="116"/>
      <c r="M50" s="116"/>
      <c r="N50" s="98"/>
      <c r="O50" s="98"/>
      <c r="P50" s="101"/>
      <c r="Q50" s="104"/>
      <c r="R50" s="107"/>
      <c r="S50" s="110"/>
      <c r="T50" s="119"/>
      <c r="U50" s="40"/>
      <c r="V50" s="84"/>
      <c r="W50" s="84"/>
      <c r="X50" s="84"/>
      <c r="Y50" s="84"/>
      <c r="Z50" s="84"/>
      <c r="AA50" s="84"/>
      <c r="AB50" s="84"/>
      <c r="AC50" s="84"/>
      <c r="AD50" s="84"/>
      <c r="AE50" s="84"/>
      <c r="AF50" s="84"/>
      <c r="AG50" s="84"/>
      <c r="AH50" s="84"/>
      <c r="AI50" s="84"/>
      <c r="AJ50" s="84"/>
      <c r="AK50" s="84"/>
      <c r="AL50" s="84"/>
      <c r="AM50" s="84"/>
      <c r="AN50" s="42">
        <f t="shared" si="0"/>
        <v>0</v>
      </c>
      <c r="AO50" s="39"/>
      <c r="AP50" s="122"/>
      <c r="AQ50" s="125"/>
      <c r="AR50" s="107"/>
      <c r="AS50" s="128"/>
    </row>
    <row r="51" spans="1:45" x14ac:dyDescent="0.35">
      <c r="A51" s="111" t="s">
        <v>488</v>
      </c>
      <c r="B51" s="114" t="s">
        <v>462</v>
      </c>
      <c r="C51" s="114" t="s">
        <v>489</v>
      </c>
      <c r="D51" s="114"/>
      <c r="E51" s="114"/>
      <c r="F51" s="114"/>
      <c r="G51" s="114" t="s">
        <v>80</v>
      </c>
      <c r="H51" s="114" t="s">
        <v>79</v>
      </c>
      <c r="I51" s="114"/>
      <c r="J51" s="114"/>
      <c r="K51" s="114"/>
      <c r="L51" s="114"/>
      <c r="M51" s="114" t="s">
        <v>5</v>
      </c>
      <c r="N51" s="96" t="s">
        <v>490</v>
      </c>
      <c r="O51" s="96" t="s">
        <v>491</v>
      </c>
      <c r="P51" s="99">
        <v>0.8</v>
      </c>
      <c r="Q51" s="102">
        <v>0.8</v>
      </c>
      <c r="R51" s="105" t="str">
        <f t="shared" ref="R51" si="8">IF(S51&lt;=1600,"BAJO",(IF(AND(S51&gt;1600,S51&lt;=3600),"MODERADO",IF(AND(S51&gt;3600,S51&lt;=4800),"ALTO",IF(AND(S51&gt;4800,S51&lt;=10000),"EXTREMO")))))</f>
        <v>EXTREMO</v>
      </c>
      <c r="S51" s="108">
        <f t="shared" ref="S51" si="9">(P51*Q51)*10000</f>
        <v>6400.0000000000009</v>
      </c>
      <c r="T51" s="117" t="s">
        <v>9</v>
      </c>
      <c r="U51" s="36" t="s">
        <v>492</v>
      </c>
      <c r="V51" s="83">
        <v>0.25</v>
      </c>
      <c r="W51" s="83"/>
      <c r="X51" s="83"/>
      <c r="Y51" s="83"/>
      <c r="Z51" s="83"/>
      <c r="AA51" s="83">
        <v>0.1</v>
      </c>
      <c r="AB51" s="83"/>
      <c r="AC51" s="83"/>
      <c r="AD51" s="83"/>
      <c r="AE51" s="83"/>
      <c r="AF51" s="83"/>
      <c r="AG51" s="83"/>
      <c r="AH51" s="83"/>
      <c r="AI51" s="83"/>
      <c r="AJ51" s="83"/>
      <c r="AK51" s="83"/>
      <c r="AL51" s="83"/>
      <c r="AM51" s="83"/>
      <c r="AN51" s="38">
        <f t="shared" si="0"/>
        <v>0.35</v>
      </c>
      <c r="AO51" s="35"/>
      <c r="AP51" s="120">
        <f>P51*(1-AN51)*(1-AN52)*(1-AN53)*(1-AN54)*(1-AN55)*(1-AN56)*(1-AN57)*(1-AN58)*(1-AN59)*(1-AN60)*(1-AN61)*(1-AN62)*(1-AN63)*(1-AN64)</f>
        <v>3.3737681249999998E-2</v>
      </c>
      <c r="AQ51" s="123">
        <f t="shared" ref="AQ51" si="10">Q51</f>
        <v>0.8</v>
      </c>
      <c r="AR51" s="105" t="str">
        <f t="shared" ref="AR51" si="11">IF(AS51&lt;=1600,"BAJO",(IF(AND(AS51&gt;1600,AS51&lt;=3600),"MODERADO",IF(AND(AS51&gt;3600,AS51&lt;=4800),"ALTO",IF(AND(AS51&gt;4800,AS51&lt;=10000),"CATASTRÓFICO")))))</f>
        <v>BAJO</v>
      </c>
      <c r="AS51" s="126">
        <f t="shared" ref="AS51" si="12">(AP51*AQ51)*10000</f>
        <v>269.90145000000001</v>
      </c>
    </row>
    <row r="52" spans="1:45" x14ac:dyDescent="0.35">
      <c r="A52" s="112"/>
      <c r="B52" s="115"/>
      <c r="C52" s="115"/>
      <c r="D52" s="115"/>
      <c r="E52" s="115"/>
      <c r="F52" s="115"/>
      <c r="G52" s="115"/>
      <c r="H52" s="115"/>
      <c r="I52" s="115"/>
      <c r="J52" s="115"/>
      <c r="K52" s="115"/>
      <c r="L52" s="115"/>
      <c r="M52" s="115"/>
      <c r="N52" s="97"/>
      <c r="O52" s="97"/>
      <c r="P52" s="100"/>
      <c r="Q52" s="103"/>
      <c r="R52" s="106"/>
      <c r="S52" s="109"/>
      <c r="T52" s="118"/>
      <c r="U52" s="30" t="s">
        <v>493</v>
      </c>
      <c r="V52" s="31">
        <v>0.25</v>
      </c>
      <c r="W52" s="31"/>
      <c r="X52" s="31"/>
      <c r="Y52" s="31"/>
      <c r="Z52" s="31"/>
      <c r="AA52" s="31">
        <v>0.1</v>
      </c>
      <c r="AB52" s="31"/>
      <c r="AC52" s="31"/>
      <c r="AD52" s="31"/>
      <c r="AE52" s="31"/>
      <c r="AF52" s="31"/>
      <c r="AG52" s="31"/>
      <c r="AH52" s="31"/>
      <c r="AI52" s="31"/>
      <c r="AJ52" s="31"/>
      <c r="AK52" s="31"/>
      <c r="AL52" s="31"/>
      <c r="AM52" s="31"/>
      <c r="AN52" s="32">
        <f t="shared" si="0"/>
        <v>0.35</v>
      </c>
      <c r="AO52" s="33"/>
      <c r="AP52" s="121"/>
      <c r="AQ52" s="124"/>
      <c r="AR52" s="106"/>
      <c r="AS52" s="127"/>
    </row>
    <row r="53" spans="1:45" x14ac:dyDescent="0.35">
      <c r="A53" s="112"/>
      <c r="B53" s="115"/>
      <c r="C53" s="115"/>
      <c r="D53" s="115"/>
      <c r="E53" s="115"/>
      <c r="F53" s="115"/>
      <c r="G53" s="115"/>
      <c r="H53" s="115"/>
      <c r="I53" s="115"/>
      <c r="J53" s="115"/>
      <c r="K53" s="115"/>
      <c r="L53" s="115"/>
      <c r="M53" s="115"/>
      <c r="N53" s="97"/>
      <c r="O53" s="97"/>
      <c r="P53" s="100"/>
      <c r="Q53" s="103"/>
      <c r="R53" s="106"/>
      <c r="S53" s="109"/>
      <c r="T53" s="118"/>
      <c r="U53" s="30" t="s">
        <v>494</v>
      </c>
      <c r="V53" s="31">
        <v>0.25</v>
      </c>
      <c r="W53" s="31"/>
      <c r="X53" s="31"/>
      <c r="Y53" s="31"/>
      <c r="Z53" s="31"/>
      <c r="AA53" s="31">
        <v>0.1</v>
      </c>
      <c r="AB53" s="31"/>
      <c r="AC53" s="31"/>
      <c r="AD53" s="31"/>
      <c r="AE53" s="31"/>
      <c r="AF53" s="31"/>
      <c r="AG53" s="31"/>
      <c r="AH53" s="31"/>
      <c r="AI53" s="31"/>
      <c r="AJ53" s="31"/>
      <c r="AK53" s="31"/>
      <c r="AL53" s="31"/>
      <c r="AM53" s="31"/>
      <c r="AN53" s="32">
        <f t="shared" si="0"/>
        <v>0.35</v>
      </c>
      <c r="AO53" s="33"/>
      <c r="AP53" s="121"/>
      <c r="AQ53" s="124"/>
      <c r="AR53" s="106"/>
      <c r="AS53" s="127"/>
    </row>
    <row r="54" spans="1:45" x14ac:dyDescent="0.35">
      <c r="A54" s="112"/>
      <c r="B54" s="115"/>
      <c r="C54" s="115"/>
      <c r="D54" s="115"/>
      <c r="E54" s="115"/>
      <c r="F54" s="115"/>
      <c r="G54" s="115"/>
      <c r="H54" s="115"/>
      <c r="I54" s="115"/>
      <c r="J54" s="115"/>
      <c r="K54" s="115"/>
      <c r="L54" s="115"/>
      <c r="M54" s="115"/>
      <c r="N54" s="97"/>
      <c r="O54" s="97"/>
      <c r="P54" s="100"/>
      <c r="Q54" s="103"/>
      <c r="R54" s="106"/>
      <c r="S54" s="109"/>
      <c r="T54" s="118"/>
      <c r="U54" s="30" t="s">
        <v>495</v>
      </c>
      <c r="V54" s="31"/>
      <c r="W54" s="31">
        <v>0.15</v>
      </c>
      <c r="X54" s="31"/>
      <c r="Y54" s="31"/>
      <c r="Z54" s="31"/>
      <c r="AA54" s="31">
        <v>0.1</v>
      </c>
      <c r="AB54" s="31"/>
      <c r="AC54" s="31"/>
      <c r="AD54" s="31"/>
      <c r="AE54" s="31"/>
      <c r="AF54" s="31"/>
      <c r="AG54" s="31"/>
      <c r="AH54" s="31"/>
      <c r="AI54" s="31"/>
      <c r="AJ54" s="31"/>
      <c r="AK54" s="31"/>
      <c r="AL54" s="31"/>
      <c r="AM54" s="31"/>
      <c r="AN54" s="32">
        <f t="shared" si="0"/>
        <v>0.25</v>
      </c>
      <c r="AO54" s="33"/>
      <c r="AP54" s="121"/>
      <c r="AQ54" s="124"/>
      <c r="AR54" s="106"/>
      <c r="AS54" s="127"/>
    </row>
    <row r="55" spans="1:45" x14ac:dyDescent="0.35">
      <c r="A55" s="112"/>
      <c r="B55" s="115"/>
      <c r="C55" s="115"/>
      <c r="D55" s="115"/>
      <c r="E55" s="115"/>
      <c r="F55" s="115"/>
      <c r="G55" s="115"/>
      <c r="H55" s="115"/>
      <c r="I55" s="115"/>
      <c r="J55" s="115"/>
      <c r="K55" s="115"/>
      <c r="L55" s="115"/>
      <c r="M55" s="115"/>
      <c r="N55" s="97"/>
      <c r="O55" s="97"/>
      <c r="P55" s="100"/>
      <c r="Q55" s="103"/>
      <c r="R55" s="106"/>
      <c r="S55" s="109"/>
      <c r="T55" s="118"/>
      <c r="U55" s="30" t="s">
        <v>496</v>
      </c>
      <c r="V55" s="31">
        <v>0.25</v>
      </c>
      <c r="W55" s="31"/>
      <c r="X55" s="31"/>
      <c r="Y55" s="31"/>
      <c r="Z55" s="31"/>
      <c r="AA55" s="31">
        <v>0.1</v>
      </c>
      <c r="AB55" s="31"/>
      <c r="AC55" s="31"/>
      <c r="AD55" s="31"/>
      <c r="AE55" s="31"/>
      <c r="AF55" s="31"/>
      <c r="AG55" s="31"/>
      <c r="AH55" s="31"/>
      <c r="AI55" s="31"/>
      <c r="AJ55" s="31"/>
      <c r="AK55" s="31"/>
      <c r="AL55" s="31"/>
      <c r="AM55" s="31"/>
      <c r="AN55" s="32">
        <f t="shared" si="0"/>
        <v>0.35</v>
      </c>
      <c r="AO55" s="33"/>
      <c r="AP55" s="121"/>
      <c r="AQ55" s="124"/>
      <c r="AR55" s="106"/>
      <c r="AS55" s="127"/>
    </row>
    <row r="56" spans="1:45" x14ac:dyDescent="0.35">
      <c r="A56" s="112"/>
      <c r="B56" s="115"/>
      <c r="C56" s="115"/>
      <c r="D56" s="115"/>
      <c r="E56" s="115"/>
      <c r="F56" s="115"/>
      <c r="G56" s="115"/>
      <c r="H56" s="115"/>
      <c r="I56" s="115"/>
      <c r="J56" s="115"/>
      <c r="K56" s="115"/>
      <c r="L56" s="115"/>
      <c r="M56" s="115"/>
      <c r="N56" s="97"/>
      <c r="O56" s="97"/>
      <c r="P56" s="100"/>
      <c r="Q56" s="103"/>
      <c r="R56" s="106"/>
      <c r="S56" s="109"/>
      <c r="T56" s="118"/>
      <c r="U56" s="49" t="s">
        <v>497</v>
      </c>
      <c r="V56" s="31">
        <v>0.25</v>
      </c>
      <c r="W56" s="31"/>
      <c r="X56" s="31"/>
      <c r="Y56" s="31"/>
      <c r="Z56" s="31">
        <v>0.15</v>
      </c>
      <c r="AA56" s="31"/>
      <c r="AB56" s="31"/>
      <c r="AC56" s="31"/>
      <c r="AD56" s="31"/>
      <c r="AE56" s="31"/>
      <c r="AF56" s="31"/>
      <c r="AG56" s="31"/>
      <c r="AH56" s="31"/>
      <c r="AI56" s="31"/>
      <c r="AJ56" s="31"/>
      <c r="AK56" s="31"/>
      <c r="AL56" s="31"/>
      <c r="AM56" s="31"/>
      <c r="AN56" s="32">
        <f t="shared" si="0"/>
        <v>0.4</v>
      </c>
      <c r="AO56" s="33"/>
      <c r="AP56" s="121"/>
      <c r="AQ56" s="124"/>
      <c r="AR56" s="106"/>
      <c r="AS56" s="127"/>
    </row>
    <row r="57" spans="1:45" x14ac:dyDescent="0.35">
      <c r="A57" s="112"/>
      <c r="B57" s="115"/>
      <c r="C57" s="115"/>
      <c r="D57" s="115"/>
      <c r="E57" s="115"/>
      <c r="F57" s="115"/>
      <c r="G57" s="115"/>
      <c r="H57" s="115"/>
      <c r="I57" s="115"/>
      <c r="J57" s="115"/>
      <c r="K57" s="115"/>
      <c r="L57" s="115"/>
      <c r="M57" s="115"/>
      <c r="N57" s="97"/>
      <c r="O57" s="97"/>
      <c r="P57" s="100"/>
      <c r="Q57" s="103"/>
      <c r="R57" s="106"/>
      <c r="S57" s="109"/>
      <c r="T57" s="118"/>
      <c r="U57" s="30" t="s">
        <v>498</v>
      </c>
      <c r="V57" s="31"/>
      <c r="W57" s="31">
        <v>0.15</v>
      </c>
      <c r="X57" s="31"/>
      <c r="Y57" s="31"/>
      <c r="Z57" s="31"/>
      <c r="AA57" s="31">
        <v>0.1</v>
      </c>
      <c r="AB57" s="31"/>
      <c r="AC57" s="31"/>
      <c r="AD57" s="31"/>
      <c r="AE57" s="31"/>
      <c r="AF57" s="31"/>
      <c r="AG57" s="31"/>
      <c r="AH57" s="31"/>
      <c r="AI57" s="31"/>
      <c r="AJ57" s="31"/>
      <c r="AK57" s="31"/>
      <c r="AL57" s="31"/>
      <c r="AM57" s="31"/>
      <c r="AN57" s="32">
        <f t="shared" si="0"/>
        <v>0.25</v>
      </c>
      <c r="AO57" s="33"/>
      <c r="AP57" s="121"/>
      <c r="AQ57" s="124"/>
      <c r="AR57" s="106"/>
      <c r="AS57" s="127"/>
    </row>
    <row r="58" spans="1:45" x14ac:dyDescent="0.35">
      <c r="A58" s="112"/>
      <c r="B58" s="115"/>
      <c r="C58" s="115"/>
      <c r="D58" s="115"/>
      <c r="E58" s="115"/>
      <c r="F58" s="115"/>
      <c r="G58" s="115"/>
      <c r="H58" s="115"/>
      <c r="I58" s="115"/>
      <c r="J58" s="115"/>
      <c r="K58" s="115"/>
      <c r="L58" s="115"/>
      <c r="M58" s="115"/>
      <c r="N58" s="97"/>
      <c r="O58" s="97"/>
      <c r="P58" s="100"/>
      <c r="Q58" s="103"/>
      <c r="R58" s="106"/>
      <c r="S58" s="109"/>
      <c r="T58" s="118"/>
      <c r="U58" s="30" t="s">
        <v>499</v>
      </c>
      <c r="V58" s="31"/>
      <c r="W58" s="31">
        <v>0.15</v>
      </c>
      <c r="X58" s="31"/>
      <c r="Y58" s="31"/>
      <c r="Z58" s="31">
        <v>0.15</v>
      </c>
      <c r="AA58" s="31"/>
      <c r="AB58" s="31"/>
      <c r="AC58" s="31"/>
      <c r="AD58" s="31"/>
      <c r="AE58" s="31"/>
      <c r="AF58" s="31"/>
      <c r="AG58" s="31"/>
      <c r="AH58" s="31"/>
      <c r="AI58" s="31"/>
      <c r="AJ58" s="31"/>
      <c r="AK58" s="31"/>
      <c r="AL58" s="31"/>
      <c r="AM58" s="31"/>
      <c r="AN58" s="32">
        <f t="shared" si="0"/>
        <v>0.3</v>
      </c>
      <c r="AO58" s="33"/>
      <c r="AP58" s="121"/>
      <c r="AQ58" s="124"/>
      <c r="AR58" s="106"/>
      <c r="AS58" s="127"/>
    </row>
    <row r="59" spans="1:45" ht="67.5" customHeight="1" x14ac:dyDescent="0.35">
      <c r="A59" s="112"/>
      <c r="B59" s="115"/>
      <c r="C59" s="115"/>
      <c r="D59" s="115"/>
      <c r="E59" s="115"/>
      <c r="F59" s="115"/>
      <c r="G59" s="115"/>
      <c r="H59" s="115"/>
      <c r="I59" s="115"/>
      <c r="J59" s="115"/>
      <c r="K59" s="115"/>
      <c r="L59" s="115"/>
      <c r="M59" s="115"/>
      <c r="N59" s="97"/>
      <c r="O59" s="97"/>
      <c r="P59" s="100"/>
      <c r="Q59" s="103"/>
      <c r="R59" s="106"/>
      <c r="S59" s="109"/>
      <c r="T59" s="118"/>
      <c r="U59" s="30" t="s">
        <v>500</v>
      </c>
      <c r="V59" s="31"/>
      <c r="W59" s="31"/>
      <c r="X59" s="31"/>
      <c r="Y59" s="31"/>
      <c r="Z59" s="31"/>
      <c r="AA59" s="31"/>
      <c r="AB59" s="31"/>
      <c r="AC59" s="31"/>
      <c r="AD59" s="31"/>
      <c r="AE59" s="31"/>
      <c r="AF59" s="31"/>
      <c r="AG59" s="31"/>
      <c r="AH59" s="31"/>
      <c r="AI59" s="31"/>
      <c r="AJ59" s="31"/>
      <c r="AK59" s="31"/>
      <c r="AL59" s="31"/>
      <c r="AM59" s="31"/>
      <c r="AN59" s="32">
        <f t="shared" si="0"/>
        <v>0</v>
      </c>
      <c r="AO59" s="33"/>
      <c r="AP59" s="121"/>
      <c r="AQ59" s="124"/>
      <c r="AR59" s="106"/>
      <c r="AS59" s="127"/>
    </row>
    <row r="60" spans="1:45" ht="3" customHeight="1" thickBot="1" x14ac:dyDescent="0.4">
      <c r="A60" s="112"/>
      <c r="B60" s="115"/>
      <c r="C60" s="115"/>
      <c r="D60" s="115"/>
      <c r="E60" s="115"/>
      <c r="F60" s="115"/>
      <c r="G60" s="115"/>
      <c r="H60" s="115"/>
      <c r="I60" s="115"/>
      <c r="J60" s="115"/>
      <c r="K60" s="115"/>
      <c r="L60" s="115"/>
      <c r="M60" s="115"/>
      <c r="N60" s="97"/>
      <c r="O60" s="97"/>
      <c r="P60" s="100"/>
      <c r="Q60" s="103"/>
      <c r="R60" s="106"/>
      <c r="S60" s="109"/>
      <c r="T60" s="118"/>
      <c r="U60" s="30"/>
      <c r="V60" s="84"/>
      <c r="W60" s="84"/>
      <c r="X60" s="84"/>
      <c r="Y60" s="84"/>
      <c r="Z60" s="84"/>
      <c r="AA60" s="84"/>
      <c r="AB60" s="84"/>
      <c r="AC60" s="84"/>
      <c r="AD60" s="84"/>
      <c r="AE60" s="84"/>
      <c r="AF60" s="84"/>
      <c r="AG60" s="84"/>
      <c r="AH60" s="84"/>
      <c r="AI60" s="84"/>
      <c r="AJ60" s="84"/>
      <c r="AK60" s="84"/>
      <c r="AL60" s="84"/>
      <c r="AM60" s="84"/>
      <c r="AN60" s="32">
        <f t="shared" si="0"/>
        <v>0</v>
      </c>
      <c r="AO60" s="33"/>
      <c r="AP60" s="121"/>
      <c r="AQ60" s="124"/>
      <c r="AR60" s="106"/>
      <c r="AS60" s="127"/>
    </row>
    <row r="61" spans="1:45" ht="19.5" hidden="1" customHeight="1" x14ac:dyDescent="0.35">
      <c r="A61" s="112"/>
      <c r="B61" s="115"/>
      <c r="C61" s="115"/>
      <c r="D61" s="115"/>
      <c r="E61" s="115"/>
      <c r="F61" s="115"/>
      <c r="G61" s="115"/>
      <c r="H61" s="115"/>
      <c r="I61" s="115"/>
      <c r="J61" s="115"/>
      <c r="K61" s="115"/>
      <c r="L61" s="115"/>
      <c r="M61" s="115"/>
      <c r="N61" s="97"/>
      <c r="O61" s="97"/>
      <c r="P61" s="100"/>
      <c r="Q61" s="103"/>
      <c r="R61" s="106"/>
      <c r="S61" s="109"/>
      <c r="T61" s="118"/>
      <c r="U61" s="30"/>
      <c r="V61" s="52"/>
      <c r="W61" s="52"/>
      <c r="X61" s="52"/>
      <c r="Y61" s="52"/>
      <c r="Z61" s="52"/>
      <c r="AA61" s="52"/>
      <c r="AB61" s="52"/>
      <c r="AC61" s="52"/>
      <c r="AD61" s="52"/>
      <c r="AE61" s="52"/>
      <c r="AF61" s="52"/>
      <c r="AG61" s="52"/>
      <c r="AH61" s="52"/>
      <c r="AI61" s="52"/>
      <c r="AJ61" s="52"/>
      <c r="AK61" s="52"/>
      <c r="AL61" s="52"/>
      <c r="AM61" s="52"/>
      <c r="AN61" s="32">
        <f t="shared" si="0"/>
        <v>0</v>
      </c>
      <c r="AO61" s="33"/>
      <c r="AP61" s="121"/>
      <c r="AQ61" s="124"/>
      <c r="AR61" s="106"/>
      <c r="AS61" s="127"/>
    </row>
    <row r="62" spans="1:45" ht="19.5" hidden="1" customHeight="1" x14ac:dyDescent="0.35">
      <c r="A62" s="112"/>
      <c r="B62" s="115"/>
      <c r="C62" s="115"/>
      <c r="D62" s="115"/>
      <c r="E62" s="115"/>
      <c r="F62" s="115"/>
      <c r="G62" s="115"/>
      <c r="H62" s="115"/>
      <c r="I62" s="115"/>
      <c r="J62" s="115"/>
      <c r="K62" s="115"/>
      <c r="L62" s="115"/>
      <c r="M62" s="115"/>
      <c r="N62" s="97"/>
      <c r="O62" s="9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0"/>
        <v>0</v>
      </c>
      <c r="AO62" s="33"/>
      <c r="AP62" s="121"/>
      <c r="AQ62" s="124"/>
      <c r="AR62" s="106"/>
      <c r="AS62" s="127"/>
    </row>
    <row r="63" spans="1:45" ht="19.5" hidden="1" customHeight="1" x14ac:dyDescent="0.35">
      <c r="A63" s="112"/>
      <c r="B63" s="115"/>
      <c r="C63" s="115"/>
      <c r="D63" s="115"/>
      <c r="E63" s="115"/>
      <c r="F63" s="115"/>
      <c r="G63" s="115"/>
      <c r="H63" s="115"/>
      <c r="I63" s="115"/>
      <c r="J63" s="115"/>
      <c r="K63" s="115"/>
      <c r="L63" s="115"/>
      <c r="M63" s="115"/>
      <c r="N63" s="97"/>
      <c r="O63" s="97"/>
      <c r="P63" s="100"/>
      <c r="Q63" s="103"/>
      <c r="R63" s="106"/>
      <c r="S63" s="109"/>
      <c r="T63" s="118"/>
      <c r="U63" s="30"/>
      <c r="V63" s="31"/>
      <c r="W63" s="31"/>
      <c r="X63" s="31"/>
      <c r="Y63" s="31"/>
      <c r="Z63" s="31"/>
      <c r="AA63" s="31"/>
      <c r="AB63" s="31"/>
      <c r="AC63" s="31"/>
      <c r="AD63" s="31"/>
      <c r="AE63" s="31"/>
      <c r="AF63" s="31"/>
      <c r="AG63" s="31"/>
      <c r="AH63" s="31"/>
      <c r="AI63" s="31"/>
      <c r="AJ63" s="31"/>
      <c r="AK63" s="31"/>
      <c r="AL63" s="31"/>
      <c r="AM63" s="31"/>
      <c r="AN63" s="32">
        <f t="shared" si="0"/>
        <v>0</v>
      </c>
      <c r="AO63" s="33"/>
      <c r="AP63" s="121"/>
      <c r="AQ63" s="124"/>
      <c r="AR63" s="106"/>
      <c r="AS63" s="127"/>
    </row>
    <row r="64" spans="1:45" ht="45.75" hidden="1" customHeight="1" thickBot="1" x14ac:dyDescent="0.4">
      <c r="A64" s="113"/>
      <c r="B64" s="116"/>
      <c r="C64" s="116"/>
      <c r="D64" s="116"/>
      <c r="E64" s="116"/>
      <c r="F64" s="116"/>
      <c r="G64" s="116"/>
      <c r="H64" s="116"/>
      <c r="I64" s="116"/>
      <c r="J64" s="116"/>
      <c r="K64" s="116"/>
      <c r="L64" s="116"/>
      <c r="M64" s="116"/>
      <c r="N64" s="98"/>
      <c r="O64" s="98"/>
      <c r="P64" s="101"/>
      <c r="Q64" s="104"/>
      <c r="R64" s="107"/>
      <c r="S64" s="110"/>
      <c r="T64" s="119"/>
      <c r="U64" s="40"/>
      <c r="V64" s="31"/>
      <c r="W64" s="31"/>
      <c r="X64" s="31"/>
      <c r="Y64" s="31"/>
      <c r="Z64" s="31"/>
      <c r="AA64" s="31"/>
      <c r="AB64" s="31"/>
      <c r="AC64" s="31"/>
      <c r="AD64" s="31"/>
      <c r="AE64" s="31"/>
      <c r="AF64" s="31"/>
      <c r="AG64" s="31"/>
      <c r="AH64" s="31"/>
      <c r="AI64" s="31"/>
      <c r="AJ64" s="31"/>
      <c r="AK64" s="31"/>
      <c r="AL64" s="31"/>
      <c r="AM64" s="31"/>
      <c r="AN64" s="42">
        <f t="shared" si="0"/>
        <v>0</v>
      </c>
      <c r="AO64" s="39"/>
      <c r="AP64" s="122"/>
      <c r="AQ64" s="125"/>
      <c r="AR64" s="107"/>
      <c r="AS64" s="128"/>
    </row>
    <row r="65" spans="1:45" ht="19.5" hidden="1" customHeight="1" x14ac:dyDescent="0.35">
      <c r="A65" s="111"/>
      <c r="B65" s="114"/>
      <c r="C65" s="114"/>
      <c r="D65" s="114"/>
      <c r="E65" s="114"/>
      <c r="F65" s="114"/>
      <c r="G65" s="114"/>
      <c r="H65" s="114"/>
      <c r="I65" s="114"/>
      <c r="J65" s="114"/>
      <c r="K65" s="114"/>
      <c r="L65" s="114"/>
      <c r="M65" s="114" t="s">
        <v>5</v>
      </c>
      <c r="N65" s="96"/>
      <c r="O65" s="96"/>
      <c r="P65" s="99"/>
      <c r="Q65" s="102"/>
      <c r="R65" s="105" t="str">
        <f t="shared" ref="R65" si="13">IF(S65&lt;=1600,"BAJO",(IF(AND(S65&gt;1600,S65&lt;=3600),"MODERADO",IF(AND(S65&gt;3600,S65&lt;=4800),"ALTO",IF(AND(S65&gt;4800,S65&lt;=10000),"EXTREMO")))))</f>
        <v>BAJO</v>
      </c>
      <c r="S65" s="108">
        <f t="shared" ref="S65" si="14">(P65*Q65)*10000</f>
        <v>0</v>
      </c>
      <c r="T65" s="117"/>
      <c r="U65" s="36"/>
      <c r="V65" s="31"/>
      <c r="W65" s="31"/>
      <c r="X65" s="31"/>
      <c r="Y65" s="31"/>
      <c r="Z65" s="31"/>
      <c r="AA65" s="31"/>
      <c r="AB65" s="31"/>
      <c r="AC65" s="31"/>
      <c r="AD65" s="31"/>
      <c r="AE65" s="31"/>
      <c r="AF65" s="31"/>
      <c r="AG65" s="31"/>
      <c r="AH65" s="31"/>
      <c r="AI65" s="31"/>
      <c r="AJ65" s="31"/>
      <c r="AK65" s="31"/>
      <c r="AL65" s="31"/>
      <c r="AM65" s="31"/>
      <c r="AN65" s="38">
        <f t="shared" si="0"/>
        <v>0</v>
      </c>
      <c r="AO65" s="35"/>
      <c r="AP65" s="120">
        <f t="shared" ref="AP65" si="15">P65*(1-AN65)*(1-AN66)*(1-AN67)*(1-AN68)*(1-AN69)*(1-AN70)*(1-AN71)*(1-AN72)*(1-AN73)*(1-AN74)*(1-AN75)*(1-AN76)*(1-AN77)*(1-AN78)</f>
        <v>0</v>
      </c>
      <c r="AQ65" s="123">
        <f t="shared" ref="AQ65" si="16">Q65</f>
        <v>0</v>
      </c>
      <c r="AR65" s="105" t="str">
        <f t="shared" ref="AR65" si="17">IF(AS65&lt;=1600,"BAJO",(IF(AND(AS65&gt;1600,AS65&lt;=3600),"MODERADO",IF(AND(AS65&gt;3600,AS65&lt;=4800),"ALTO",IF(AND(AS65&gt;4800,AS65&lt;=10000),"CATASTRÓFICO")))))</f>
        <v>BAJO</v>
      </c>
      <c r="AS65" s="126">
        <f t="shared" ref="AS65" si="18">(AP65*AQ65)*10000</f>
        <v>0</v>
      </c>
    </row>
    <row r="66" spans="1:45" hidden="1" x14ac:dyDescent="0.35">
      <c r="A66" s="112"/>
      <c r="B66" s="115"/>
      <c r="C66" s="115"/>
      <c r="D66" s="115"/>
      <c r="E66" s="115"/>
      <c r="F66" s="115"/>
      <c r="G66" s="115"/>
      <c r="H66" s="115"/>
      <c r="I66" s="115"/>
      <c r="J66" s="115"/>
      <c r="K66" s="115"/>
      <c r="L66" s="115"/>
      <c r="M66" s="115"/>
      <c r="N66" s="97"/>
      <c r="O66" s="97"/>
      <c r="P66" s="100"/>
      <c r="Q66" s="103"/>
      <c r="R66" s="106"/>
      <c r="S66" s="109"/>
      <c r="T66" s="118"/>
      <c r="U66" s="30"/>
      <c r="V66" s="31"/>
      <c r="W66" s="31"/>
      <c r="X66" s="31"/>
      <c r="Y66" s="31"/>
      <c r="Z66" s="31"/>
      <c r="AA66" s="31"/>
      <c r="AB66" s="31"/>
      <c r="AC66" s="31"/>
      <c r="AD66" s="31"/>
      <c r="AE66" s="31"/>
      <c r="AF66" s="31"/>
      <c r="AG66" s="31"/>
      <c r="AH66" s="31"/>
      <c r="AI66" s="31"/>
      <c r="AJ66" s="31"/>
      <c r="AK66" s="31"/>
      <c r="AL66" s="31"/>
      <c r="AM66" s="31"/>
      <c r="AN66" s="32">
        <f t="shared" si="0"/>
        <v>0</v>
      </c>
      <c r="AO66" s="33"/>
      <c r="AP66" s="121"/>
      <c r="AQ66" s="124"/>
      <c r="AR66" s="106"/>
      <c r="AS66" s="127"/>
    </row>
    <row r="67" spans="1:45" hidden="1" x14ac:dyDescent="0.35">
      <c r="A67" s="112"/>
      <c r="B67" s="115"/>
      <c r="C67" s="115"/>
      <c r="D67" s="115"/>
      <c r="E67" s="115"/>
      <c r="F67" s="115"/>
      <c r="G67" s="115"/>
      <c r="H67" s="115"/>
      <c r="I67" s="115"/>
      <c r="J67" s="115"/>
      <c r="K67" s="115"/>
      <c r="L67" s="115"/>
      <c r="M67" s="115"/>
      <c r="N67" s="97"/>
      <c r="O67" s="97"/>
      <c r="P67" s="100"/>
      <c r="Q67" s="103"/>
      <c r="R67" s="106"/>
      <c r="S67" s="109"/>
      <c r="T67" s="118"/>
      <c r="U67" s="34"/>
      <c r="V67" s="31"/>
      <c r="W67" s="31"/>
      <c r="X67" s="31"/>
      <c r="Y67" s="31"/>
      <c r="Z67" s="31"/>
      <c r="AA67" s="31"/>
      <c r="AB67" s="31"/>
      <c r="AC67" s="31"/>
      <c r="AD67" s="31"/>
      <c r="AE67" s="31"/>
      <c r="AF67" s="31"/>
      <c r="AG67" s="31"/>
      <c r="AH67" s="31"/>
      <c r="AI67" s="31"/>
      <c r="AJ67" s="31"/>
      <c r="AK67" s="31"/>
      <c r="AL67" s="31"/>
      <c r="AM67" s="31"/>
      <c r="AN67" s="32">
        <f t="shared" si="0"/>
        <v>0</v>
      </c>
      <c r="AO67" s="33"/>
      <c r="AP67" s="121"/>
      <c r="AQ67" s="124"/>
      <c r="AR67" s="106"/>
      <c r="AS67" s="127"/>
    </row>
    <row r="68" spans="1:45" hidden="1" x14ac:dyDescent="0.35">
      <c r="A68" s="112"/>
      <c r="B68" s="115"/>
      <c r="C68" s="115"/>
      <c r="D68" s="115"/>
      <c r="E68" s="115"/>
      <c r="F68" s="115"/>
      <c r="G68" s="115"/>
      <c r="H68" s="115"/>
      <c r="I68" s="115"/>
      <c r="J68" s="115"/>
      <c r="K68" s="115"/>
      <c r="L68" s="115"/>
      <c r="M68" s="115"/>
      <c r="N68" s="97"/>
      <c r="O68" s="97"/>
      <c r="P68" s="100"/>
      <c r="Q68" s="103"/>
      <c r="R68" s="106"/>
      <c r="S68" s="109"/>
      <c r="T68" s="118"/>
      <c r="U68" s="34"/>
      <c r="V68" s="31"/>
      <c r="W68" s="31"/>
      <c r="X68" s="31"/>
      <c r="Y68" s="31"/>
      <c r="Z68" s="31"/>
      <c r="AA68" s="31"/>
      <c r="AB68" s="31"/>
      <c r="AC68" s="31"/>
      <c r="AD68" s="31"/>
      <c r="AE68" s="31"/>
      <c r="AF68" s="31"/>
      <c r="AG68" s="31"/>
      <c r="AH68" s="31"/>
      <c r="AI68" s="31"/>
      <c r="AJ68" s="31"/>
      <c r="AK68" s="31"/>
      <c r="AL68" s="31"/>
      <c r="AM68" s="31"/>
      <c r="AN68" s="32">
        <f t="shared" si="0"/>
        <v>0</v>
      </c>
      <c r="AO68" s="33"/>
      <c r="AP68" s="121"/>
      <c r="AQ68" s="124"/>
      <c r="AR68" s="106"/>
      <c r="AS68" s="127"/>
    </row>
    <row r="69" spans="1:45" hidden="1" x14ac:dyDescent="0.35">
      <c r="A69" s="112"/>
      <c r="B69" s="115"/>
      <c r="C69" s="115"/>
      <c r="D69" s="115"/>
      <c r="E69" s="115"/>
      <c r="F69" s="115"/>
      <c r="G69" s="115"/>
      <c r="H69" s="115"/>
      <c r="I69" s="115"/>
      <c r="J69" s="115"/>
      <c r="K69" s="115"/>
      <c r="L69" s="115"/>
      <c r="M69" s="115"/>
      <c r="N69" s="97"/>
      <c r="O69" s="97"/>
      <c r="P69" s="100"/>
      <c r="Q69" s="103"/>
      <c r="R69" s="106"/>
      <c r="S69" s="109"/>
      <c r="T69" s="118"/>
      <c r="U69" s="30"/>
      <c r="V69" s="31"/>
      <c r="W69" s="31"/>
      <c r="X69" s="31"/>
      <c r="Y69" s="31"/>
      <c r="Z69" s="31"/>
      <c r="AA69" s="31"/>
      <c r="AB69" s="31"/>
      <c r="AC69" s="31"/>
      <c r="AD69" s="31"/>
      <c r="AE69" s="31"/>
      <c r="AF69" s="31"/>
      <c r="AG69" s="31"/>
      <c r="AH69" s="31"/>
      <c r="AI69" s="31"/>
      <c r="AJ69" s="31"/>
      <c r="AK69" s="31"/>
      <c r="AL69" s="31"/>
      <c r="AM69" s="31"/>
      <c r="AN69" s="32">
        <f t="shared" si="0"/>
        <v>0</v>
      </c>
      <c r="AO69" s="33"/>
      <c r="AP69" s="121"/>
      <c r="AQ69" s="124"/>
      <c r="AR69" s="106"/>
      <c r="AS69" s="127"/>
    </row>
    <row r="70" spans="1:45" hidden="1" x14ac:dyDescent="0.35">
      <c r="A70" s="112"/>
      <c r="B70" s="115"/>
      <c r="C70" s="115"/>
      <c r="D70" s="115"/>
      <c r="E70" s="115"/>
      <c r="F70" s="115"/>
      <c r="G70" s="115"/>
      <c r="H70" s="115"/>
      <c r="I70" s="115"/>
      <c r="J70" s="115"/>
      <c r="K70" s="115"/>
      <c r="L70" s="115"/>
      <c r="M70" s="115"/>
      <c r="N70" s="97"/>
      <c r="O70" s="97"/>
      <c r="P70" s="100"/>
      <c r="Q70" s="103"/>
      <c r="R70" s="106"/>
      <c r="S70" s="109"/>
      <c r="T70" s="118"/>
      <c r="U70" s="30"/>
      <c r="V70" s="31"/>
      <c r="W70" s="31"/>
      <c r="X70" s="31"/>
      <c r="Y70" s="31"/>
      <c r="Z70" s="31"/>
      <c r="AA70" s="31"/>
      <c r="AB70" s="31"/>
      <c r="AC70" s="31"/>
      <c r="AD70" s="31"/>
      <c r="AE70" s="31"/>
      <c r="AF70" s="31"/>
      <c r="AG70" s="31"/>
      <c r="AH70" s="31"/>
      <c r="AI70" s="31"/>
      <c r="AJ70" s="31"/>
      <c r="AK70" s="31"/>
      <c r="AL70" s="31"/>
      <c r="AM70" s="31"/>
      <c r="AN70" s="32">
        <f t="shared" si="0"/>
        <v>0</v>
      </c>
      <c r="AO70" s="33"/>
      <c r="AP70" s="121"/>
      <c r="AQ70" s="124"/>
      <c r="AR70" s="106"/>
      <c r="AS70" s="127"/>
    </row>
    <row r="71" spans="1:45" hidden="1" x14ac:dyDescent="0.35">
      <c r="A71" s="112"/>
      <c r="B71" s="115"/>
      <c r="C71" s="115"/>
      <c r="D71" s="115"/>
      <c r="E71" s="115"/>
      <c r="F71" s="115"/>
      <c r="G71" s="115"/>
      <c r="H71" s="115"/>
      <c r="I71" s="115"/>
      <c r="J71" s="115"/>
      <c r="K71" s="115"/>
      <c r="L71" s="115"/>
      <c r="M71" s="115"/>
      <c r="N71" s="97"/>
      <c r="O71" s="97"/>
      <c r="P71" s="100"/>
      <c r="Q71" s="103"/>
      <c r="R71" s="106"/>
      <c r="S71" s="109"/>
      <c r="T71" s="118"/>
      <c r="U71" s="30"/>
      <c r="V71" s="31"/>
      <c r="W71" s="31"/>
      <c r="X71" s="31"/>
      <c r="Y71" s="31"/>
      <c r="Z71" s="31"/>
      <c r="AA71" s="31"/>
      <c r="AB71" s="31"/>
      <c r="AC71" s="31"/>
      <c r="AD71" s="31"/>
      <c r="AE71" s="31"/>
      <c r="AF71" s="31"/>
      <c r="AG71" s="31"/>
      <c r="AH71" s="31"/>
      <c r="AI71" s="31"/>
      <c r="AJ71" s="31"/>
      <c r="AK71" s="31"/>
      <c r="AL71" s="31"/>
      <c r="AM71" s="31"/>
      <c r="AN71" s="32">
        <f t="shared" si="0"/>
        <v>0</v>
      </c>
      <c r="AO71" s="33"/>
      <c r="AP71" s="121"/>
      <c r="AQ71" s="124"/>
      <c r="AR71" s="106"/>
      <c r="AS71" s="127"/>
    </row>
    <row r="72" spans="1:45" hidden="1" x14ac:dyDescent="0.35">
      <c r="A72" s="112"/>
      <c r="B72" s="115"/>
      <c r="C72" s="115"/>
      <c r="D72" s="115"/>
      <c r="E72" s="115"/>
      <c r="F72" s="115"/>
      <c r="G72" s="115"/>
      <c r="H72" s="115"/>
      <c r="I72" s="115"/>
      <c r="J72" s="115"/>
      <c r="K72" s="115"/>
      <c r="L72" s="115"/>
      <c r="M72" s="115"/>
      <c r="N72" s="97"/>
      <c r="O72" s="97"/>
      <c r="P72" s="100"/>
      <c r="Q72" s="103"/>
      <c r="R72" s="106"/>
      <c r="S72" s="109"/>
      <c r="T72" s="118"/>
      <c r="U72" s="30"/>
      <c r="V72" s="31"/>
      <c r="W72" s="31"/>
      <c r="X72" s="31"/>
      <c r="Y72" s="31"/>
      <c r="Z72" s="31"/>
      <c r="AA72" s="31"/>
      <c r="AB72" s="31"/>
      <c r="AC72" s="31"/>
      <c r="AD72" s="31"/>
      <c r="AE72" s="31"/>
      <c r="AF72" s="31"/>
      <c r="AG72" s="31"/>
      <c r="AH72" s="31"/>
      <c r="AI72" s="31"/>
      <c r="AJ72" s="31"/>
      <c r="AK72" s="31"/>
      <c r="AL72" s="31"/>
      <c r="AM72" s="31"/>
      <c r="AN72" s="32">
        <f t="shared" si="0"/>
        <v>0</v>
      </c>
      <c r="AO72" s="33"/>
      <c r="AP72" s="121"/>
      <c r="AQ72" s="124"/>
      <c r="AR72" s="106"/>
      <c r="AS72" s="127"/>
    </row>
    <row r="73" spans="1:45" hidden="1" x14ac:dyDescent="0.35">
      <c r="A73" s="112"/>
      <c r="B73" s="115"/>
      <c r="C73" s="115"/>
      <c r="D73" s="115"/>
      <c r="E73" s="115"/>
      <c r="F73" s="115"/>
      <c r="G73" s="115"/>
      <c r="H73" s="115"/>
      <c r="I73" s="115"/>
      <c r="J73" s="115"/>
      <c r="K73" s="115"/>
      <c r="L73" s="115"/>
      <c r="M73" s="115"/>
      <c r="N73" s="97"/>
      <c r="O73" s="97"/>
      <c r="P73" s="100"/>
      <c r="Q73" s="103"/>
      <c r="R73" s="106"/>
      <c r="S73" s="109"/>
      <c r="T73" s="118"/>
      <c r="U73" s="30"/>
      <c r="V73" s="31"/>
      <c r="W73" s="31"/>
      <c r="X73" s="31"/>
      <c r="Y73" s="31"/>
      <c r="Z73" s="31"/>
      <c r="AA73" s="31"/>
      <c r="AB73" s="31"/>
      <c r="AC73" s="31"/>
      <c r="AD73" s="31"/>
      <c r="AE73" s="31"/>
      <c r="AF73" s="31"/>
      <c r="AG73" s="31"/>
      <c r="AH73" s="31"/>
      <c r="AI73" s="31"/>
      <c r="AJ73" s="31"/>
      <c r="AK73" s="31"/>
      <c r="AL73" s="31"/>
      <c r="AM73" s="31"/>
      <c r="AN73" s="32">
        <f t="shared" si="0"/>
        <v>0</v>
      </c>
      <c r="AO73" s="33"/>
      <c r="AP73" s="121"/>
      <c r="AQ73" s="124"/>
      <c r="AR73" s="106"/>
      <c r="AS73" s="127"/>
    </row>
    <row r="74" spans="1:45" hidden="1" x14ac:dyDescent="0.35">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ref="AN74:AN137" si="19">V74+W74+X74+Y74+Z74+AA74</f>
        <v>0</v>
      </c>
      <c r="AO74" s="33"/>
      <c r="AP74" s="121"/>
      <c r="AQ74" s="124"/>
      <c r="AR74" s="106"/>
      <c r="AS74" s="127"/>
    </row>
    <row r="75" spans="1:45" hidden="1" x14ac:dyDescent="0.35">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19"/>
        <v>0</v>
      </c>
      <c r="AO75" s="33"/>
      <c r="AP75" s="121"/>
      <c r="AQ75" s="124"/>
      <c r="AR75" s="106"/>
      <c r="AS75" s="127"/>
    </row>
    <row r="76" spans="1:45" hidden="1" x14ac:dyDescent="0.35">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19"/>
        <v>0</v>
      </c>
      <c r="AO76" s="33"/>
      <c r="AP76" s="121"/>
      <c r="AQ76" s="124"/>
      <c r="AR76" s="106"/>
      <c r="AS76" s="127"/>
    </row>
    <row r="77" spans="1:45" hidden="1" x14ac:dyDescent="0.35">
      <c r="A77" s="112"/>
      <c r="B77" s="115"/>
      <c r="C77" s="115"/>
      <c r="D77" s="115"/>
      <c r="E77" s="115"/>
      <c r="F77" s="115"/>
      <c r="G77" s="115"/>
      <c r="H77" s="115"/>
      <c r="I77" s="115"/>
      <c r="J77" s="115"/>
      <c r="K77" s="115"/>
      <c r="L77" s="115"/>
      <c r="M77" s="115"/>
      <c r="N77" s="97"/>
      <c r="O77" s="97"/>
      <c r="P77" s="100"/>
      <c r="Q77" s="103"/>
      <c r="R77" s="106"/>
      <c r="S77" s="109"/>
      <c r="T77" s="118"/>
      <c r="U77" s="30"/>
      <c r="V77" s="31"/>
      <c r="W77" s="31"/>
      <c r="X77" s="31"/>
      <c r="Y77" s="31"/>
      <c r="Z77" s="31"/>
      <c r="AA77" s="31"/>
      <c r="AB77" s="31"/>
      <c r="AC77" s="31"/>
      <c r="AD77" s="31"/>
      <c r="AE77" s="31"/>
      <c r="AF77" s="31"/>
      <c r="AG77" s="31"/>
      <c r="AH77" s="31"/>
      <c r="AI77" s="31"/>
      <c r="AJ77" s="31"/>
      <c r="AK77" s="31"/>
      <c r="AL77" s="31"/>
      <c r="AM77" s="31"/>
      <c r="AN77" s="32">
        <f t="shared" si="19"/>
        <v>0</v>
      </c>
      <c r="AO77" s="33"/>
      <c r="AP77" s="121"/>
      <c r="AQ77" s="124"/>
      <c r="AR77" s="106"/>
      <c r="AS77" s="127"/>
    </row>
    <row r="78" spans="1:45" ht="18.600000000000001" hidden="1" thickBot="1" x14ac:dyDescent="0.4">
      <c r="A78" s="113"/>
      <c r="B78" s="116"/>
      <c r="C78" s="116"/>
      <c r="D78" s="116"/>
      <c r="E78" s="116"/>
      <c r="F78" s="116"/>
      <c r="G78" s="116"/>
      <c r="H78" s="116"/>
      <c r="I78" s="116"/>
      <c r="J78" s="116"/>
      <c r="K78" s="116"/>
      <c r="L78" s="116"/>
      <c r="M78" s="116"/>
      <c r="N78" s="98"/>
      <c r="O78" s="98"/>
      <c r="P78" s="101"/>
      <c r="Q78" s="104"/>
      <c r="R78" s="107"/>
      <c r="S78" s="110"/>
      <c r="T78" s="119"/>
      <c r="U78" s="40"/>
      <c r="V78" s="31"/>
      <c r="W78" s="31"/>
      <c r="X78" s="31"/>
      <c r="Y78" s="31"/>
      <c r="Z78" s="31"/>
      <c r="AA78" s="31"/>
      <c r="AB78" s="31"/>
      <c r="AC78" s="31"/>
      <c r="AD78" s="31"/>
      <c r="AE78" s="31"/>
      <c r="AF78" s="31"/>
      <c r="AG78" s="31"/>
      <c r="AH78" s="31"/>
      <c r="AI78" s="31"/>
      <c r="AJ78" s="31"/>
      <c r="AK78" s="31"/>
      <c r="AL78" s="31"/>
      <c r="AM78" s="31"/>
      <c r="AN78" s="42">
        <f t="shared" si="19"/>
        <v>0</v>
      </c>
      <c r="AO78" s="39"/>
      <c r="AP78" s="122"/>
      <c r="AQ78" s="125"/>
      <c r="AR78" s="107"/>
      <c r="AS78" s="128"/>
    </row>
    <row r="79" spans="1:45" ht="19.5" hidden="1" customHeight="1" x14ac:dyDescent="0.35">
      <c r="A79" s="111"/>
      <c r="B79" s="114"/>
      <c r="C79" s="114"/>
      <c r="D79" s="114"/>
      <c r="E79" s="114"/>
      <c r="F79" s="114"/>
      <c r="G79" s="114"/>
      <c r="H79" s="114"/>
      <c r="I79" s="114"/>
      <c r="J79" s="114"/>
      <c r="K79" s="114"/>
      <c r="L79" s="114"/>
      <c r="M79" s="114" t="s">
        <v>5</v>
      </c>
      <c r="N79" s="96"/>
      <c r="O79" s="96"/>
      <c r="P79" s="99"/>
      <c r="Q79" s="102"/>
      <c r="R79" s="105" t="str">
        <f t="shared" ref="R79" si="20">IF(S79&lt;=1600,"BAJO",(IF(AND(S79&gt;1600,S79&lt;=3600),"MODERADO",IF(AND(S79&gt;3600,S79&lt;=4800),"ALTO",IF(AND(S79&gt;4800,S79&lt;=10000),"EXTREMO")))))</f>
        <v>BAJO</v>
      </c>
      <c r="S79" s="108">
        <f t="shared" ref="S79" si="21">(P79*Q79)*10000</f>
        <v>0</v>
      </c>
      <c r="T79" s="117"/>
      <c r="U79" s="36"/>
      <c r="V79" s="31"/>
      <c r="W79" s="31"/>
      <c r="X79" s="31"/>
      <c r="Y79" s="31"/>
      <c r="Z79" s="31"/>
      <c r="AA79" s="31"/>
      <c r="AB79" s="31"/>
      <c r="AC79" s="31"/>
      <c r="AD79" s="31"/>
      <c r="AE79" s="31"/>
      <c r="AF79" s="31"/>
      <c r="AG79" s="31"/>
      <c r="AH79" s="31"/>
      <c r="AI79" s="31"/>
      <c r="AJ79" s="31"/>
      <c r="AK79" s="31"/>
      <c r="AL79" s="31"/>
      <c r="AM79" s="31"/>
      <c r="AN79" s="38">
        <f t="shared" si="19"/>
        <v>0</v>
      </c>
      <c r="AO79" s="35"/>
      <c r="AP79" s="120">
        <f t="shared" ref="AP79" si="22">P79*(1-AN79)*(1-AN80)*(1-AN81)*(1-AN82)*(1-AN83)*(1-AN84)*(1-AN85)*(1-AN86)*(1-AN87)*(1-AN88)*(1-AN89)*(1-AN90)*(1-AN91)*(1-AN92)</f>
        <v>0</v>
      </c>
      <c r="AQ79" s="123">
        <f t="shared" ref="AQ79" si="23">Q79</f>
        <v>0</v>
      </c>
      <c r="AR79" s="105" t="str">
        <f t="shared" ref="AR79" si="24">IF(AS79&lt;=1600,"BAJO",(IF(AND(AS79&gt;1600,AS79&lt;=3600),"MODERADO",IF(AND(AS79&gt;3600,AS79&lt;=4800),"ALTO",IF(AND(AS79&gt;4800,AS79&lt;=10000),"CATASTRÓFICO")))))</f>
        <v>BAJO</v>
      </c>
      <c r="AS79" s="126">
        <f t="shared" ref="AS79" si="25">(AP79*AQ79)*10000</f>
        <v>0</v>
      </c>
    </row>
    <row r="80" spans="1:45" hidden="1" x14ac:dyDescent="0.35">
      <c r="A80" s="112"/>
      <c r="B80" s="115"/>
      <c r="C80" s="115"/>
      <c r="D80" s="115"/>
      <c r="E80" s="115"/>
      <c r="F80" s="115"/>
      <c r="G80" s="115"/>
      <c r="H80" s="115"/>
      <c r="I80" s="115"/>
      <c r="J80" s="115"/>
      <c r="K80" s="115"/>
      <c r="L80" s="115"/>
      <c r="M80" s="115"/>
      <c r="N80" s="97"/>
      <c r="O80" s="97"/>
      <c r="P80" s="100"/>
      <c r="Q80" s="103"/>
      <c r="R80" s="106"/>
      <c r="S80" s="109"/>
      <c r="T80" s="118"/>
      <c r="U80" s="30"/>
      <c r="V80" s="31"/>
      <c r="W80" s="31"/>
      <c r="X80" s="31"/>
      <c r="Y80" s="31"/>
      <c r="Z80" s="31"/>
      <c r="AA80" s="31"/>
      <c r="AB80" s="31"/>
      <c r="AC80" s="31"/>
      <c r="AD80" s="31"/>
      <c r="AE80" s="31"/>
      <c r="AF80" s="31"/>
      <c r="AG80" s="31"/>
      <c r="AH80" s="31"/>
      <c r="AI80" s="31"/>
      <c r="AJ80" s="31"/>
      <c r="AK80" s="31"/>
      <c r="AL80" s="31"/>
      <c r="AM80" s="31"/>
      <c r="AN80" s="32">
        <f t="shared" si="19"/>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3"/>
      <c r="R81" s="106"/>
      <c r="S81" s="109"/>
      <c r="T81" s="118"/>
      <c r="U81" s="34"/>
      <c r="V81" s="31"/>
      <c r="W81" s="31"/>
      <c r="X81" s="31"/>
      <c r="Y81" s="31"/>
      <c r="Z81" s="31"/>
      <c r="AA81" s="31"/>
      <c r="AB81" s="31"/>
      <c r="AC81" s="31"/>
      <c r="AD81" s="31"/>
      <c r="AE81" s="31"/>
      <c r="AF81" s="31"/>
      <c r="AG81" s="31"/>
      <c r="AH81" s="31"/>
      <c r="AI81" s="31"/>
      <c r="AJ81" s="31"/>
      <c r="AK81" s="31"/>
      <c r="AL81" s="31"/>
      <c r="AM81" s="31"/>
      <c r="AN81" s="32">
        <f t="shared" si="19"/>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3"/>
      <c r="R82" s="106"/>
      <c r="S82" s="109"/>
      <c r="T82" s="118"/>
      <c r="U82" s="34"/>
      <c r="V82" s="31"/>
      <c r="W82" s="31"/>
      <c r="X82" s="31"/>
      <c r="Y82" s="31"/>
      <c r="Z82" s="31"/>
      <c r="AA82" s="31"/>
      <c r="AB82" s="31"/>
      <c r="AC82" s="31"/>
      <c r="AD82" s="31"/>
      <c r="AE82" s="31"/>
      <c r="AF82" s="31"/>
      <c r="AG82" s="31"/>
      <c r="AH82" s="31"/>
      <c r="AI82" s="31"/>
      <c r="AJ82" s="31"/>
      <c r="AK82" s="31"/>
      <c r="AL82" s="31"/>
      <c r="AM82" s="31"/>
      <c r="AN82" s="32">
        <f t="shared" si="19"/>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3"/>
      <c r="R83" s="106"/>
      <c r="S83" s="109"/>
      <c r="T83" s="118"/>
      <c r="U83" s="30"/>
      <c r="V83" s="31"/>
      <c r="W83" s="31"/>
      <c r="X83" s="31"/>
      <c r="Y83" s="31"/>
      <c r="Z83" s="31"/>
      <c r="AA83" s="31"/>
      <c r="AB83" s="31"/>
      <c r="AC83" s="31"/>
      <c r="AD83" s="31"/>
      <c r="AE83" s="31"/>
      <c r="AF83" s="31"/>
      <c r="AG83" s="31"/>
      <c r="AH83" s="31"/>
      <c r="AI83" s="31"/>
      <c r="AJ83" s="31"/>
      <c r="AK83" s="31"/>
      <c r="AL83" s="31"/>
      <c r="AM83" s="31"/>
      <c r="AN83" s="32">
        <f t="shared" si="19"/>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19"/>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19"/>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19"/>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19"/>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19"/>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19"/>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19"/>
        <v>0</v>
      </c>
      <c r="AO90" s="33"/>
      <c r="AP90" s="121"/>
      <c r="AQ90" s="124"/>
      <c r="AR90" s="106"/>
      <c r="AS90" s="127"/>
    </row>
    <row r="91" spans="1:45" hidden="1" x14ac:dyDescent="0.35">
      <c r="A91" s="112"/>
      <c r="B91" s="115"/>
      <c r="C91" s="115"/>
      <c r="D91" s="115"/>
      <c r="E91" s="115"/>
      <c r="F91" s="115"/>
      <c r="G91" s="115"/>
      <c r="H91" s="115"/>
      <c r="I91" s="115"/>
      <c r="J91" s="115"/>
      <c r="K91" s="115"/>
      <c r="L91" s="115"/>
      <c r="M91" s="115"/>
      <c r="N91" s="97"/>
      <c r="O91" s="97"/>
      <c r="P91" s="100"/>
      <c r="Q91" s="103"/>
      <c r="R91" s="106"/>
      <c r="S91" s="109"/>
      <c r="T91" s="118"/>
      <c r="U91" s="30"/>
      <c r="V91" s="31"/>
      <c r="W91" s="31"/>
      <c r="X91" s="31"/>
      <c r="Y91" s="31"/>
      <c r="Z91" s="31"/>
      <c r="AA91" s="31"/>
      <c r="AB91" s="31"/>
      <c r="AC91" s="31"/>
      <c r="AD91" s="31"/>
      <c r="AE91" s="31"/>
      <c r="AF91" s="31"/>
      <c r="AG91" s="31"/>
      <c r="AH91" s="31"/>
      <c r="AI91" s="31"/>
      <c r="AJ91" s="31"/>
      <c r="AK91" s="31"/>
      <c r="AL91" s="31"/>
      <c r="AM91" s="31"/>
      <c r="AN91" s="32">
        <f t="shared" si="19"/>
        <v>0</v>
      </c>
      <c r="AO91" s="33"/>
      <c r="AP91" s="121"/>
      <c r="AQ91" s="124"/>
      <c r="AR91" s="106"/>
      <c r="AS91" s="127"/>
    </row>
    <row r="92" spans="1:45" ht="18.600000000000001" hidden="1" thickBot="1" x14ac:dyDescent="0.4">
      <c r="A92" s="113"/>
      <c r="B92" s="116"/>
      <c r="C92" s="116"/>
      <c r="D92" s="116"/>
      <c r="E92" s="116"/>
      <c r="F92" s="116"/>
      <c r="G92" s="116"/>
      <c r="H92" s="116"/>
      <c r="I92" s="116"/>
      <c r="J92" s="116"/>
      <c r="K92" s="116"/>
      <c r="L92" s="116"/>
      <c r="M92" s="116"/>
      <c r="N92" s="98"/>
      <c r="O92" s="98"/>
      <c r="P92" s="101"/>
      <c r="Q92" s="104"/>
      <c r="R92" s="107"/>
      <c r="S92" s="110"/>
      <c r="T92" s="119"/>
      <c r="U92" s="40"/>
      <c r="V92" s="31"/>
      <c r="W92" s="31"/>
      <c r="X92" s="31"/>
      <c r="Y92" s="31"/>
      <c r="Z92" s="31"/>
      <c r="AA92" s="31"/>
      <c r="AB92" s="31"/>
      <c r="AC92" s="31"/>
      <c r="AD92" s="31"/>
      <c r="AE92" s="31"/>
      <c r="AF92" s="31"/>
      <c r="AG92" s="31"/>
      <c r="AH92" s="31"/>
      <c r="AI92" s="31"/>
      <c r="AJ92" s="31"/>
      <c r="AK92" s="31"/>
      <c r="AL92" s="31"/>
      <c r="AM92" s="31"/>
      <c r="AN92" s="42">
        <f t="shared" si="19"/>
        <v>0</v>
      </c>
      <c r="AO92" s="39"/>
      <c r="AP92" s="122"/>
      <c r="AQ92" s="125"/>
      <c r="AR92" s="107"/>
      <c r="AS92" s="128"/>
    </row>
    <row r="93" spans="1:45" ht="19.5" hidden="1" customHeight="1" x14ac:dyDescent="0.35">
      <c r="A93" s="111"/>
      <c r="B93" s="114"/>
      <c r="C93" s="114"/>
      <c r="D93" s="114"/>
      <c r="E93" s="114"/>
      <c r="F93" s="114"/>
      <c r="G93" s="114"/>
      <c r="H93" s="114"/>
      <c r="I93" s="114"/>
      <c r="J93" s="114"/>
      <c r="K93" s="114"/>
      <c r="L93" s="114"/>
      <c r="M93" s="114" t="s">
        <v>5</v>
      </c>
      <c r="N93" s="96"/>
      <c r="O93" s="96"/>
      <c r="P93" s="99"/>
      <c r="Q93" s="102"/>
      <c r="R93" s="105" t="str">
        <f t="shared" ref="R93" si="26">IF(S93&lt;=1600,"BAJO",(IF(AND(S93&gt;1600,S93&lt;=3600),"MODERADO",IF(AND(S93&gt;3600,S93&lt;=4800),"ALTO",IF(AND(S93&gt;4800,S93&lt;=10000),"EXTREMO")))))</f>
        <v>BAJO</v>
      </c>
      <c r="S93" s="108">
        <f t="shared" ref="S93" si="27">(P93*Q93)*10000</f>
        <v>0</v>
      </c>
      <c r="T93" s="117"/>
      <c r="U93" s="36"/>
      <c r="V93" s="31"/>
      <c r="W93" s="31"/>
      <c r="X93" s="31"/>
      <c r="Y93" s="31"/>
      <c r="Z93" s="31"/>
      <c r="AA93" s="31"/>
      <c r="AB93" s="31"/>
      <c r="AC93" s="31"/>
      <c r="AD93" s="31"/>
      <c r="AE93" s="31"/>
      <c r="AF93" s="31"/>
      <c r="AG93" s="31"/>
      <c r="AH93" s="31"/>
      <c r="AI93" s="31"/>
      <c r="AJ93" s="31"/>
      <c r="AK93" s="31"/>
      <c r="AL93" s="31"/>
      <c r="AM93" s="31"/>
      <c r="AN93" s="38">
        <f t="shared" si="19"/>
        <v>0</v>
      </c>
      <c r="AO93" s="35"/>
      <c r="AP93" s="120">
        <f t="shared" ref="AP93" si="28">P93*(1-AN93)*(1-AN94)*(1-AN95)*(1-AN96)*(1-AN97)*(1-AN98)*(1-AN99)*(1-AN100)*(1-AN101)*(1-AN102)*(1-AN103)*(1-AN104)*(1-AN105)*(1-AN106)</f>
        <v>0</v>
      </c>
      <c r="AQ93" s="123">
        <f t="shared" ref="AQ93" si="29">Q93</f>
        <v>0</v>
      </c>
      <c r="AR93" s="105" t="str">
        <f t="shared" ref="AR93" si="30">IF(AS93&lt;=1600,"BAJO",(IF(AND(AS93&gt;1600,AS93&lt;=3600),"MODERADO",IF(AND(AS93&gt;3600,AS93&lt;=4800),"ALTO",IF(AND(AS93&gt;4800,AS93&lt;=10000),"CATASTRÓFICO")))))</f>
        <v>BAJO</v>
      </c>
      <c r="AS93" s="126">
        <f t="shared" ref="AS93" si="31">(AP93*AQ93)*10000</f>
        <v>0</v>
      </c>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0"/>
      <c r="V94" s="31"/>
      <c r="W94" s="31"/>
      <c r="X94" s="31"/>
      <c r="Y94" s="31"/>
      <c r="Z94" s="31"/>
      <c r="AA94" s="31"/>
      <c r="AB94" s="31"/>
      <c r="AC94" s="31"/>
      <c r="AD94" s="31"/>
      <c r="AE94" s="31"/>
      <c r="AF94" s="31"/>
      <c r="AG94" s="31"/>
      <c r="AH94" s="31"/>
      <c r="AI94" s="31"/>
      <c r="AJ94" s="31"/>
      <c r="AK94" s="31"/>
      <c r="AL94" s="31"/>
      <c r="AM94" s="31"/>
      <c r="AN94" s="32">
        <f t="shared" si="19"/>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4"/>
      <c r="V95" s="31"/>
      <c r="W95" s="31"/>
      <c r="X95" s="31"/>
      <c r="Y95" s="31"/>
      <c r="Z95" s="31"/>
      <c r="AA95" s="31"/>
      <c r="AB95" s="31"/>
      <c r="AC95" s="31"/>
      <c r="AD95" s="31"/>
      <c r="AE95" s="31"/>
      <c r="AF95" s="31"/>
      <c r="AG95" s="31"/>
      <c r="AH95" s="31"/>
      <c r="AI95" s="31"/>
      <c r="AJ95" s="31"/>
      <c r="AK95" s="31"/>
      <c r="AL95" s="31"/>
      <c r="AM95" s="31"/>
      <c r="AN95" s="32">
        <f t="shared" si="19"/>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4"/>
      <c r="V96" s="31"/>
      <c r="W96" s="31"/>
      <c r="X96" s="31"/>
      <c r="Y96" s="31"/>
      <c r="Z96" s="31"/>
      <c r="AA96" s="31"/>
      <c r="AB96" s="31"/>
      <c r="AC96" s="31"/>
      <c r="AD96" s="31"/>
      <c r="AE96" s="31"/>
      <c r="AF96" s="31"/>
      <c r="AG96" s="31"/>
      <c r="AH96" s="31"/>
      <c r="AI96" s="31"/>
      <c r="AJ96" s="31"/>
      <c r="AK96" s="31"/>
      <c r="AL96" s="31"/>
      <c r="AM96" s="31"/>
      <c r="AN96" s="32">
        <f t="shared" si="19"/>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19"/>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19"/>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19"/>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19"/>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19"/>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19"/>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19"/>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19"/>
        <v>0</v>
      </c>
      <c r="AO104" s="33"/>
      <c r="AP104" s="121"/>
      <c r="AQ104" s="124"/>
      <c r="AR104" s="106"/>
      <c r="AS104" s="127"/>
    </row>
    <row r="105" spans="1:45" hidden="1" x14ac:dyDescent="0.35">
      <c r="A105" s="112"/>
      <c r="B105" s="115"/>
      <c r="C105" s="115"/>
      <c r="D105" s="115"/>
      <c r="E105" s="115"/>
      <c r="F105" s="115"/>
      <c r="G105" s="115"/>
      <c r="H105" s="115"/>
      <c r="I105" s="115"/>
      <c r="J105" s="115"/>
      <c r="K105" s="115"/>
      <c r="L105" s="115"/>
      <c r="M105" s="115"/>
      <c r="N105" s="97"/>
      <c r="O105" s="97"/>
      <c r="P105" s="100"/>
      <c r="Q105" s="103"/>
      <c r="R105" s="106"/>
      <c r="S105" s="109"/>
      <c r="T105" s="118"/>
      <c r="U105" s="30"/>
      <c r="V105" s="31"/>
      <c r="W105" s="31"/>
      <c r="X105" s="31"/>
      <c r="Y105" s="31"/>
      <c r="Z105" s="31"/>
      <c r="AA105" s="31"/>
      <c r="AB105" s="31"/>
      <c r="AC105" s="31"/>
      <c r="AD105" s="31"/>
      <c r="AE105" s="31"/>
      <c r="AF105" s="31"/>
      <c r="AG105" s="31"/>
      <c r="AH105" s="31"/>
      <c r="AI105" s="31"/>
      <c r="AJ105" s="31"/>
      <c r="AK105" s="31"/>
      <c r="AL105" s="31"/>
      <c r="AM105" s="31"/>
      <c r="AN105" s="32">
        <f t="shared" si="19"/>
        <v>0</v>
      </c>
      <c r="AO105" s="33"/>
      <c r="AP105" s="121"/>
      <c r="AQ105" s="124"/>
      <c r="AR105" s="106"/>
      <c r="AS105" s="127"/>
    </row>
    <row r="106" spans="1:45" ht="18.600000000000001" hidden="1" thickBot="1" x14ac:dyDescent="0.4">
      <c r="A106" s="113"/>
      <c r="B106" s="116"/>
      <c r="C106" s="116"/>
      <c r="D106" s="116"/>
      <c r="E106" s="116"/>
      <c r="F106" s="116"/>
      <c r="G106" s="116"/>
      <c r="H106" s="116"/>
      <c r="I106" s="116"/>
      <c r="J106" s="116"/>
      <c r="K106" s="116"/>
      <c r="L106" s="116"/>
      <c r="M106" s="116"/>
      <c r="N106" s="98"/>
      <c r="O106" s="98"/>
      <c r="P106" s="101"/>
      <c r="Q106" s="104"/>
      <c r="R106" s="107"/>
      <c r="S106" s="110"/>
      <c r="T106" s="119"/>
      <c r="U106" s="40"/>
      <c r="V106" s="31"/>
      <c r="W106" s="31"/>
      <c r="X106" s="31"/>
      <c r="Y106" s="31"/>
      <c r="Z106" s="31"/>
      <c r="AA106" s="31"/>
      <c r="AB106" s="31"/>
      <c r="AC106" s="31"/>
      <c r="AD106" s="31"/>
      <c r="AE106" s="31"/>
      <c r="AF106" s="31"/>
      <c r="AG106" s="31"/>
      <c r="AH106" s="31"/>
      <c r="AI106" s="31"/>
      <c r="AJ106" s="31"/>
      <c r="AK106" s="31"/>
      <c r="AL106" s="31"/>
      <c r="AM106" s="31"/>
      <c r="AN106" s="42">
        <f t="shared" si="19"/>
        <v>0</v>
      </c>
      <c r="AO106" s="39"/>
      <c r="AP106" s="122"/>
      <c r="AQ106" s="125"/>
      <c r="AR106" s="107"/>
      <c r="AS106" s="128"/>
    </row>
    <row r="107" spans="1:45" ht="19.5" hidden="1" customHeight="1" x14ac:dyDescent="0.35">
      <c r="A107" s="111"/>
      <c r="B107" s="114"/>
      <c r="C107" s="114"/>
      <c r="D107" s="114"/>
      <c r="E107" s="114"/>
      <c r="F107" s="114"/>
      <c r="G107" s="114"/>
      <c r="H107" s="114"/>
      <c r="I107" s="114"/>
      <c r="J107" s="114"/>
      <c r="K107" s="114"/>
      <c r="L107" s="114"/>
      <c r="M107" s="114" t="s">
        <v>5</v>
      </c>
      <c r="N107" s="96"/>
      <c r="O107" s="96"/>
      <c r="P107" s="99"/>
      <c r="Q107" s="102"/>
      <c r="R107" s="105" t="str">
        <f t="shared" ref="R107" si="32">IF(S107&lt;=1600,"BAJO",(IF(AND(S107&gt;1600,S107&lt;=3600),"MODERADO",IF(AND(S107&gt;3600,S107&lt;=4800),"ALTO",IF(AND(S107&gt;4800,S107&lt;=10000),"EXTREMO")))))</f>
        <v>BAJO</v>
      </c>
      <c r="S107" s="108">
        <f t="shared" ref="S107" si="33">(P107*Q107)*10000</f>
        <v>0</v>
      </c>
      <c r="T107" s="117"/>
      <c r="U107" s="36"/>
      <c r="V107" s="31"/>
      <c r="W107" s="31"/>
      <c r="X107" s="31"/>
      <c r="Y107" s="31"/>
      <c r="Z107" s="31"/>
      <c r="AA107" s="31"/>
      <c r="AB107" s="31"/>
      <c r="AC107" s="31"/>
      <c r="AD107" s="31"/>
      <c r="AE107" s="31"/>
      <c r="AF107" s="31"/>
      <c r="AG107" s="31"/>
      <c r="AH107" s="31"/>
      <c r="AI107" s="31"/>
      <c r="AJ107" s="31"/>
      <c r="AK107" s="31"/>
      <c r="AL107" s="31"/>
      <c r="AM107" s="31"/>
      <c r="AN107" s="38">
        <f t="shared" si="19"/>
        <v>0</v>
      </c>
      <c r="AO107" s="35"/>
      <c r="AP107" s="120">
        <f t="shared" ref="AP107" si="34">P107*(1-AN107)*(1-AN108)*(1-AN109)*(1-AN110)*(1-AN111)*(1-AN112)*(1-AN113)*(1-AN114)*(1-AN115)*(1-AN116)*(1-AN117)*(1-AN118)*(1-AN119)*(1-AN120)</f>
        <v>0</v>
      </c>
      <c r="AQ107" s="123">
        <f t="shared" ref="AQ107" si="35">Q107</f>
        <v>0</v>
      </c>
      <c r="AR107" s="105" t="str">
        <f t="shared" ref="AR107" si="36">IF(AS107&lt;=1600,"BAJO",(IF(AND(AS107&gt;1600,AS107&lt;=3600),"MODERADO",IF(AND(AS107&gt;3600,AS107&lt;=4800),"ALTO",IF(AND(AS107&gt;4800,AS107&lt;=10000),"CATASTRÓFICO")))))</f>
        <v>BAJO</v>
      </c>
      <c r="AS107" s="126">
        <f t="shared" ref="AS107" si="37">(AP107*AQ107)*10000</f>
        <v>0</v>
      </c>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0"/>
      <c r="V108" s="31"/>
      <c r="W108" s="31"/>
      <c r="X108" s="31"/>
      <c r="Y108" s="31"/>
      <c r="Z108" s="31"/>
      <c r="AA108" s="31"/>
      <c r="AB108" s="31"/>
      <c r="AC108" s="31"/>
      <c r="AD108" s="31"/>
      <c r="AE108" s="31"/>
      <c r="AF108" s="31"/>
      <c r="AG108" s="31"/>
      <c r="AH108" s="31"/>
      <c r="AI108" s="31"/>
      <c r="AJ108" s="31"/>
      <c r="AK108" s="31"/>
      <c r="AL108" s="31"/>
      <c r="AM108" s="31"/>
      <c r="AN108" s="32">
        <f t="shared" si="19"/>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19"/>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4"/>
      <c r="V110" s="31"/>
      <c r="W110" s="31"/>
      <c r="X110" s="31"/>
      <c r="Y110" s="31"/>
      <c r="Z110" s="31"/>
      <c r="AA110" s="31"/>
      <c r="AB110" s="31"/>
      <c r="AC110" s="31"/>
      <c r="AD110" s="31"/>
      <c r="AE110" s="31"/>
      <c r="AF110" s="31"/>
      <c r="AG110" s="31"/>
      <c r="AH110" s="31"/>
      <c r="AI110" s="31"/>
      <c r="AJ110" s="31"/>
      <c r="AK110" s="31"/>
      <c r="AL110" s="31"/>
      <c r="AM110" s="31"/>
      <c r="AN110" s="32">
        <f t="shared" si="19"/>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19"/>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19"/>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19"/>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19"/>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19"/>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19"/>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19"/>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19"/>
        <v>0</v>
      </c>
      <c r="AO118" s="33"/>
      <c r="AP118" s="121"/>
      <c r="AQ118" s="124"/>
      <c r="AR118" s="106"/>
      <c r="AS118" s="127"/>
    </row>
    <row r="119" spans="1:45" hidden="1" x14ac:dyDescent="0.35">
      <c r="A119" s="112"/>
      <c r="B119" s="115"/>
      <c r="C119" s="115"/>
      <c r="D119" s="115"/>
      <c r="E119" s="115"/>
      <c r="F119" s="115"/>
      <c r="G119" s="115"/>
      <c r="H119" s="115"/>
      <c r="I119" s="115"/>
      <c r="J119" s="115"/>
      <c r="K119" s="115"/>
      <c r="L119" s="115"/>
      <c r="M119" s="115"/>
      <c r="N119" s="97"/>
      <c r="O119" s="97"/>
      <c r="P119" s="100"/>
      <c r="Q119" s="103"/>
      <c r="R119" s="106"/>
      <c r="S119" s="109"/>
      <c r="T119" s="118"/>
      <c r="U119" s="30"/>
      <c r="V119" s="31"/>
      <c r="W119" s="31"/>
      <c r="X119" s="31"/>
      <c r="Y119" s="31"/>
      <c r="Z119" s="31"/>
      <c r="AA119" s="31"/>
      <c r="AB119" s="31"/>
      <c r="AC119" s="31"/>
      <c r="AD119" s="31"/>
      <c r="AE119" s="31"/>
      <c r="AF119" s="31"/>
      <c r="AG119" s="31"/>
      <c r="AH119" s="31"/>
      <c r="AI119" s="31"/>
      <c r="AJ119" s="31"/>
      <c r="AK119" s="31"/>
      <c r="AL119" s="31"/>
      <c r="AM119" s="31"/>
      <c r="AN119" s="32">
        <f t="shared" si="19"/>
        <v>0</v>
      </c>
      <c r="AO119" s="33"/>
      <c r="AP119" s="121"/>
      <c r="AQ119" s="124"/>
      <c r="AR119" s="106"/>
      <c r="AS119" s="127"/>
    </row>
    <row r="120" spans="1:45" ht="18.600000000000001" hidden="1" thickBot="1" x14ac:dyDescent="0.4">
      <c r="A120" s="113"/>
      <c r="B120" s="116"/>
      <c r="C120" s="116"/>
      <c r="D120" s="116"/>
      <c r="E120" s="116"/>
      <c r="F120" s="116"/>
      <c r="G120" s="116"/>
      <c r="H120" s="116"/>
      <c r="I120" s="116"/>
      <c r="J120" s="116"/>
      <c r="K120" s="116"/>
      <c r="L120" s="116"/>
      <c r="M120" s="116"/>
      <c r="N120" s="98"/>
      <c r="O120" s="98"/>
      <c r="P120" s="101"/>
      <c r="Q120" s="104"/>
      <c r="R120" s="107"/>
      <c r="S120" s="110"/>
      <c r="T120" s="119"/>
      <c r="U120" s="40"/>
      <c r="V120" s="31"/>
      <c r="W120" s="31"/>
      <c r="X120" s="31"/>
      <c r="Y120" s="31"/>
      <c r="Z120" s="31"/>
      <c r="AA120" s="31"/>
      <c r="AB120" s="31"/>
      <c r="AC120" s="31"/>
      <c r="AD120" s="31"/>
      <c r="AE120" s="31"/>
      <c r="AF120" s="31"/>
      <c r="AG120" s="31"/>
      <c r="AH120" s="31"/>
      <c r="AI120" s="31"/>
      <c r="AJ120" s="31"/>
      <c r="AK120" s="31"/>
      <c r="AL120" s="31"/>
      <c r="AM120" s="31"/>
      <c r="AN120" s="42">
        <f t="shared" si="19"/>
        <v>0</v>
      </c>
      <c r="AO120" s="39"/>
      <c r="AP120" s="122"/>
      <c r="AQ120" s="125"/>
      <c r="AR120" s="107"/>
      <c r="AS120" s="128"/>
    </row>
    <row r="121" spans="1:45" ht="19.5" hidden="1" customHeight="1" x14ac:dyDescent="0.35">
      <c r="A121" s="111"/>
      <c r="B121" s="114"/>
      <c r="C121" s="114"/>
      <c r="D121" s="114"/>
      <c r="E121" s="114"/>
      <c r="F121" s="114"/>
      <c r="G121" s="114"/>
      <c r="H121" s="114"/>
      <c r="I121" s="114"/>
      <c r="J121" s="114"/>
      <c r="K121" s="114"/>
      <c r="L121" s="114"/>
      <c r="M121" s="114" t="s">
        <v>5</v>
      </c>
      <c r="N121" s="96"/>
      <c r="O121" s="96"/>
      <c r="P121" s="99"/>
      <c r="Q121" s="102"/>
      <c r="R121" s="105" t="str">
        <f t="shared" ref="R121" si="38">IF(S121&lt;=1600,"BAJO",(IF(AND(S121&gt;1600,S121&lt;=3600),"MODERADO",IF(AND(S121&gt;3600,S121&lt;=4800),"ALTO",IF(AND(S121&gt;4800,S121&lt;=10000),"EXTREMO")))))</f>
        <v>BAJO</v>
      </c>
      <c r="S121" s="108">
        <f t="shared" ref="S121" si="39">(P121*Q121)*10000</f>
        <v>0</v>
      </c>
      <c r="T121" s="117"/>
      <c r="U121" s="36"/>
      <c r="V121" s="31"/>
      <c r="W121" s="31"/>
      <c r="X121" s="31"/>
      <c r="Y121" s="31"/>
      <c r="Z121" s="31"/>
      <c r="AA121" s="31"/>
      <c r="AB121" s="31"/>
      <c r="AC121" s="31"/>
      <c r="AD121" s="31"/>
      <c r="AE121" s="31"/>
      <c r="AF121" s="31"/>
      <c r="AG121" s="31"/>
      <c r="AH121" s="31"/>
      <c r="AI121" s="31"/>
      <c r="AJ121" s="31"/>
      <c r="AK121" s="31"/>
      <c r="AL121" s="31"/>
      <c r="AM121" s="31"/>
      <c r="AN121" s="38">
        <f t="shared" si="19"/>
        <v>0</v>
      </c>
      <c r="AO121" s="35"/>
      <c r="AP121" s="120">
        <f t="shared" ref="AP121" si="40">P121*(1-AN121)*(1-AN122)*(1-AN123)*(1-AN124)*(1-AN125)*(1-AN126)*(1-AN127)*(1-AN128)*(1-AN129)*(1-AN130)*(1-AN131)*(1-AN132)*(1-AN133)*(1-AN134)</f>
        <v>0</v>
      </c>
      <c r="AQ121" s="123">
        <f t="shared" ref="AQ121" si="41">Q121</f>
        <v>0</v>
      </c>
      <c r="AR121" s="105" t="str">
        <f t="shared" ref="AR121" si="42">IF(AS121&lt;=1600,"BAJO",(IF(AND(AS121&gt;1600,AS121&lt;=3600),"MODERADO",IF(AND(AS121&gt;3600,AS121&lt;=4800),"ALTO",IF(AND(AS121&gt;4800,AS121&lt;=10000),"CATASTRÓFICO")))))</f>
        <v>BAJO</v>
      </c>
      <c r="AS121" s="126">
        <f t="shared" ref="AS121" si="43">(AP121*AQ121)*10000</f>
        <v>0</v>
      </c>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0"/>
      <c r="V122" s="31"/>
      <c r="W122" s="31"/>
      <c r="X122" s="31"/>
      <c r="Y122" s="31"/>
      <c r="Z122" s="31"/>
      <c r="AA122" s="31"/>
      <c r="AB122" s="31"/>
      <c r="AC122" s="31"/>
      <c r="AD122" s="31"/>
      <c r="AE122" s="31"/>
      <c r="AF122" s="31"/>
      <c r="AG122" s="31"/>
      <c r="AH122" s="31"/>
      <c r="AI122" s="31"/>
      <c r="AJ122" s="31"/>
      <c r="AK122" s="31"/>
      <c r="AL122" s="31"/>
      <c r="AM122" s="31"/>
      <c r="AN122" s="32">
        <f t="shared" si="19"/>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19"/>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4"/>
      <c r="V124" s="31"/>
      <c r="W124" s="31"/>
      <c r="X124" s="31"/>
      <c r="Y124" s="31"/>
      <c r="Z124" s="31"/>
      <c r="AA124" s="31"/>
      <c r="AB124" s="31"/>
      <c r="AC124" s="31"/>
      <c r="AD124" s="31"/>
      <c r="AE124" s="31"/>
      <c r="AF124" s="31"/>
      <c r="AG124" s="31"/>
      <c r="AH124" s="31"/>
      <c r="AI124" s="31"/>
      <c r="AJ124" s="31"/>
      <c r="AK124" s="31"/>
      <c r="AL124" s="31"/>
      <c r="AM124" s="31"/>
      <c r="AN124" s="32">
        <f t="shared" si="19"/>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19"/>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19"/>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19"/>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19"/>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19"/>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19"/>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19"/>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19"/>
        <v>0</v>
      </c>
      <c r="AO132" s="33"/>
      <c r="AP132" s="121"/>
      <c r="AQ132" s="124"/>
      <c r="AR132" s="106"/>
      <c r="AS132" s="127"/>
    </row>
    <row r="133" spans="1:45" hidden="1" x14ac:dyDescent="0.35">
      <c r="A133" s="112"/>
      <c r="B133" s="115"/>
      <c r="C133" s="115"/>
      <c r="D133" s="115"/>
      <c r="E133" s="115"/>
      <c r="F133" s="115"/>
      <c r="G133" s="115"/>
      <c r="H133" s="115"/>
      <c r="I133" s="115"/>
      <c r="J133" s="115"/>
      <c r="K133" s="115"/>
      <c r="L133" s="115"/>
      <c r="M133" s="115"/>
      <c r="N133" s="97"/>
      <c r="O133" s="97"/>
      <c r="P133" s="100"/>
      <c r="Q133" s="103"/>
      <c r="R133" s="106"/>
      <c r="S133" s="109"/>
      <c r="T133" s="118"/>
      <c r="U133" s="30"/>
      <c r="V133" s="31"/>
      <c r="W133" s="31"/>
      <c r="X133" s="31"/>
      <c r="Y133" s="31"/>
      <c r="Z133" s="31"/>
      <c r="AA133" s="31"/>
      <c r="AB133" s="31"/>
      <c r="AC133" s="31"/>
      <c r="AD133" s="31"/>
      <c r="AE133" s="31"/>
      <c r="AF133" s="31"/>
      <c r="AG133" s="31"/>
      <c r="AH133" s="31"/>
      <c r="AI133" s="31"/>
      <c r="AJ133" s="31"/>
      <c r="AK133" s="31"/>
      <c r="AL133" s="31"/>
      <c r="AM133" s="31"/>
      <c r="AN133" s="32">
        <f t="shared" si="19"/>
        <v>0</v>
      </c>
      <c r="AO133" s="33"/>
      <c r="AP133" s="121"/>
      <c r="AQ133" s="124"/>
      <c r="AR133" s="106"/>
      <c r="AS133" s="127"/>
    </row>
    <row r="134" spans="1:45" ht="18.600000000000001" hidden="1" thickBot="1" x14ac:dyDescent="0.4">
      <c r="A134" s="113"/>
      <c r="B134" s="116"/>
      <c r="C134" s="116"/>
      <c r="D134" s="116"/>
      <c r="E134" s="116"/>
      <c r="F134" s="116"/>
      <c r="G134" s="116"/>
      <c r="H134" s="116"/>
      <c r="I134" s="116"/>
      <c r="J134" s="116"/>
      <c r="K134" s="116"/>
      <c r="L134" s="116"/>
      <c r="M134" s="116"/>
      <c r="N134" s="98"/>
      <c r="O134" s="98"/>
      <c r="P134" s="101"/>
      <c r="Q134" s="104"/>
      <c r="R134" s="107"/>
      <c r="S134" s="110"/>
      <c r="T134" s="119"/>
      <c r="U134" s="40"/>
      <c r="V134" s="31"/>
      <c r="W134" s="31"/>
      <c r="X134" s="31"/>
      <c r="Y134" s="31"/>
      <c r="Z134" s="31"/>
      <c r="AA134" s="31"/>
      <c r="AB134" s="31"/>
      <c r="AC134" s="31"/>
      <c r="AD134" s="31"/>
      <c r="AE134" s="31"/>
      <c r="AF134" s="31"/>
      <c r="AG134" s="31"/>
      <c r="AH134" s="31"/>
      <c r="AI134" s="31"/>
      <c r="AJ134" s="31"/>
      <c r="AK134" s="31"/>
      <c r="AL134" s="31"/>
      <c r="AM134" s="31"/>
      <c r="AN134" s="42">
        <f t="shared" si="19"/>
        <v>0</v>
      </c>
      <c r="AO134" s="39"/>
      <c r="AP134" s="122"/>
      <c r="AQ134" s="125"/>
      <c r="AR134" s="107"/>
      <c r="AS134" s="128"/>
    </row>
    <row r="135" spans="1:45" ht="19.5" hidden="1" customHeight="1" x14ac:dyDescent="0.35">
      <c r="A135" s="111"/>
      <c r="B135" s="114"/>
      <c r="C135" s="114"/>
      <c r="D135" s="114"/>
      <c r="E135" s="114"/>
      <c r="F135" s="114"/>
      <c r="G135" s="114"/>
      <c r="H135" s="114"/>
      <c r="I135" s="114"/>
      <c r="J135" s="114"/>
      <c r="K135" s="114"/>
      <c r="L135" s="114"/>
      <c r="M135" s="114" t="s">
        <v>5</v>
      </c>
      <c r="N135" s="96"/>
      <c r="O135" s="96"/>
      <c r="P135" s="99"/>
      <c r="Q135" s="102"/>
      <c r="R135" s="105" t="str">
        <f t="shared" ref="R135" si="44">IF(S135&lt;=1600,"BAJO",(IF(AND(S135&gt;1600,S135&lt;=3600),"MODERADO",IF(AND(S135&gt;3600,S135&lt;=4800),"ALTO",IF(AND(S135&gt;4800,S135&lt;=10000),"EXTREMO")))))</f>
        <v>BAJO</v>
      </c>
      <c r="S135" s="108">
        <f t="shared" ref="S135" si="45">(P135*Q135)*10000</f>
        <v>0</v>
      </c>
      <c r="T135" s="117"/>
      <c r="U135" s="36"/>
      <c r="V135" s="31"/>
      <c r="W135" s="31"/>
      <c r="X135" s="31"/>
      <c r="Y135" s="31"/>
      <c r="Z135" s="31"/>
      <c r="AA135" s="31"/>
      <c r="AB135" s="31"/>
      <c r="AC135" s="31"/>
      <c r="AD135" s="31"/>
      <c r="AE135" s="31"/>
      <c r="AF135" s="31"/>
      <c r="AG135" s="31"/>
      <c r="AH135" s="31"/>
      <c r="AI135" s="31"/>
      <c r="AJ135" s="31"/>
      <c r="AK135" s="31"/>
      <c r="AL135" s="31"/>
      <c r="AM135" s="31"/>
      <c r="AN135" s="38">
        <f t="shared" si="19"/>
        <v>0</v>
      </c>
      <c r="AO135" s="35"/>
      <c r="AP135" s="120">
        <f t="shared" ref="AP135" si="46">P135*(1-AN135)*(1-AN136)*(1-AN137)*(1-AN138)*(1-AN139)*(1-AN140)*(1-AN141)*(1-AN142)*(1-AN143)*(1-AN144)*(1-AN145)*(1-AN146)*(1-AN147)*(1-AN148)</f>
        <v>0</v>
      </c>
      <c r="AQ135" s="123">
        <f t="shared" ref="AQ135" si="47">Q135</f>
        <v>0</v>
      </c>
      <c r="AR135" s="105" t="str">
        <f t="shared" ref="AR135" si="48">IF(AS135&lt;=1600,"BAJO",(IF(AND(AS135&gt;1600,AS135&lt;=3600),"MODERADO",IF(AND(AS135&gt;3600,AS135&lt;=4800),"ALTO",IF(AND(AS135&gt;4800,AS135&lt;=10000),"CATASTRÓFICO")))))</f>
        <v>BAJO</v>
      </c>
      <c r="AS135" s="126">
        <f t="shared" ref="AS135" si="49">(AP135*AQ135)*10000</f>
        <v>0</v>
      </c>
    </row>
    <row r="136" spans="1:45" hidden="1"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0"/>
      <c r="V136" s="31"/>
      <c r="W136" s="31"/>
      <c r="X136" s="31"/>
      <c r="Y136" s="31"/>
      <c r="Z136" s="31"/>
      <c r="AA136" s="31"/>
      <c r="AB136" s="31"/>
      <c r="AC136" s="31"/>
      <c r="AD136" s="31"/>
      <c r="AE136" s="31"/>
      <c r="AF136" s="31"/>
      <c r="AG136" s="31"/>
      <c r="AH136" s="31"/>
      <c r="AI136" s="31"/>
      <c r="AJ136" s="31"/>
      <c r="AK136" s="31"/>
      <c r="AL136" s="31"/>
      <c r="AM136" s="31"/>
      <c r="AN136" s="32">
        <f t="shared" si="19"/>
        <v>0</v>
      </c>
      <c r="AO136" s="33"/>
      <c r="AP136" s="121"/>
      <c r="AQ136" s="124"/>
      <c r="AR136" s="106"/>
      <c r="AS136" s="127"/>
    </row>
    <row r="137" spans="1:45" hidden="1"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c r="V137" s="31"/>
      <c r="W137" s="31"/>
      <c r="X137" s="31"/>
      <c r="Y137" s="31"/>
      <c r="Z137" s="31"/>
      <c r="AA137" s="31"/>
      <c r="AB137" s="31"/>
      <c r="AC137" s="31"/>
      <c r="AD137" s="31"/>
      <c r="AE137" s="31"/>
      <c r="AF137" s="31"/>
      <c r="AG137" s="31"/>
      <c r="AH137" s="31"/>
      <c r="AI137" s="31"/>
      <c r="AJ137" s="31"/>
      <c r="AK137" s="31"/>
      <c r="AL137" s="31"/>
      <c r="AM137" s="31"/>
      <c r="AN137" s="32">
        <f t="shared" si="19"/>
        <v>0</v>
      </c>
      <c r="AO137" s="33"/>
      <c r="AP137" s="121"/>
      <c r="AQ137" s="124"/>
      <c r="AR137" s="106"/>
      <c r="AS137" s="127"/>
    </row>
    <row r="138" spans="1:45" hidden="1"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4"/>
      <c r="V138" s="31"/>
      <c r="W138" s="31"/>
      <c r="X138" s="31"/>
      <c r="Y138" s="31"/>
      <c r="Z138" s="31"/>
      <c r="AA138" s="31"/>
      <c r="AB138" s="31"/>
      <c r="AC138" s="31"/>
      <c r="AD138" s="31"/>
      <c r="AE138" s="31"/>
      <c r="AF138" s="31"/>
      <c r="AG138" s="31"/>
      <c r="AH138" s="31"/>
      <c r="AI138" s="31"/>
      <c r="AJ138" s="31"/>
      <c r="AK138" s="31"/>
      <c r="AL138" s="31"/>
      <c r="AM138" s="31"/>
      <c r="AN138" s="32">
        <f t="shared" ref="AN138:AN201" si="50">V138+W138+X138+Y138+Z138+AA138</f>
        <v>0</v>
      </c>
      <c r="AO138" s="33"/>
      <c r="AP138" s="121"/>
      <c r="AQ138" s="124"/>
      <c r="AR138" s="106"/>
      <c r="AS138" s="127"/>
    </row>
    <row r="139" spans="1:45" hidden="1"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c r="V139" s="31"/>
      <c r="W139" s="31"/>
      <c r="X139" s="31"/>
      <c r="Y139" s="31"/>
      <c r="Z139" s="31"/>
      <c r="AA139" s="31"/>
      <c r="AB139" s="31"/>
      <c r="AC139" s="31"/>
      <c r="AD139" s="31"/>
      <c r="AE139" s="31"/>
      <c r="AF139" s="31"/>
      <c r="AG139" s="31"/>
      <c r="AH139" s="31"/>
      <c r="AI139" s="31"/>
      <c r="AJ139" s="31"/>
      <c r="AK139" s="31"/>
      <c r="AL139" s="31"/>
      <c r="AM139" s="31"/>
      <c r="AN139" s="32">
        <f t="shared" si="50"/>
        <v>0</v>
      </c>
      <c r="AO139" s="33"/>
      <c r="AP139" s="121"/>
      <c r="AQ139" s="124"/>
      <c r="AR139" s="106"/>
      <c r="AS139" s="127"/>
    </row>
    <row r="140" spans="1:45" hidden="1"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0"/>
        <v>0</v>
      </c>
      <c r="AO140" s="33"/>
      <c r="AP140" s="121"/>
      <c r="AQ140" s="124"/>
      <c r="AR140" s="106"/>
      <c r="AS140" s="127"/>
    </row>
    <row r="141" spans="1:45" hidden="1"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0"/>
        <v>0</v>
      </c>
      <c r="AO141" s="33"/>
      <c r="AP141" s="121"/>
      <c r="AQ141" s="124"/>
      <c r="AR141" s="106"/>
      <c r="AS141" s="127"/>
    </row>
    <row r="142" spans="1:45" hidden="1"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0"/>
        <v>0</v>
      </c>
      <c r="AO142" s="33"/>
      <c r="AP142" s="121"/>
      <c r="AQ142" s="124"/>
      <c r="AR142" s="106"/>
      <c r="AS142" s="127"/>
    </row>
    <row r="143" spans="1:45" hidden="1"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0"/>
        <v>0</v>
      </c>
      <c r="AO143" s="33"/>
      <c r="AP143" s="121"/>
      <c r="AQ143" s="124"/>
      <c r="AR143" s="106"/>
      <c r="AS143" s="127"/>
    </row>
    <row r="144" spans="1:45" hidden="1"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0"/>
        <v>0</v>
      </c>
      <c r="AO144" s="33"/>
      <c r="AP144" s="121"/>
      <c r="AQ144" s="124"/>
      <c r="AR144" s="106"/>
      <c r="AS144" s="127"/>
    </row>
    <row r="145" spans="1:45" hidden="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0"/>
        <v>0</v>
      </c>
      <c r="AO145" s="33"/>
      <c r="AP145" s="121"/>
      <c r="AQ145" s="124"/>
      <c r="AR145" s="106"/>
      <c r="AS145" s="127"/>
    </row>
    <row r="146" spans="1:45" hidden="1" x14ac:dyDescent="0.35">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0"/>
        <v>0</v>
      </c>
      <c r="AO146" s="33"/>
      <c r="AP146" s="121"/>
      <c r="AQ146" s="124"/>
      <c r="AR146" s="106"/>
      <c r="AS146" s="127"/>
    </row>
    <row r="147" spans="1:45" hidden="1" x14ac:dyDescent="0.35">
      <c r="A147" s="112"/>
      <c r="B147" s="115"/>
      <c r="C147" s="115"/>
      <c r="D147" s="115"/>
      <c r="E147" s="115"/>
      <c r="F147" s="115"/>
      <c r="G147" s="115"/>
      <c r="H147" s="115"/>
      <c r="I147" s="115"/>
      <c r="J147" s="115"/>
      <c r="K147" s="115"/>
      <c r="L147" s="115"/>
      <c r="M147" s="115"/>
      <c r="N147" s="97"/>
      <c r="O147" s="97"/>
      <c r="P147" s="100"/>
      <c r="Q147" s="103"/>
      <c r="R147" s="106"/>
      <c r="S147" s="109"/>
      <c r="T147" s="118"/>
      <c r="U147" s="30"/>
      <c r="V147" s="31"/>
      <c r="W147" s="31"/>
      <c r="X147" s="31"/>
      <c r="Y147" s="31"/>
      <c r="Z147" s="31"/>
      <c r="AA147" s="31"/>
      <c r="AB147" s="31"/>
      <c r="AC147" s="31"/>
      <c r="AD147" s="31"/>
      <c r="AE147" s="31"/>
      <c r="AF147" s="31"/>
      <c r="AG147" s="31"/>
      <c r="AH147" s="31"/>
      <c r="AI147" s="31"/>
      <c r="AJ147" s="31"/>
      <c r="AK147" s="31"/>
      <c r="AL147" s="31"/>
      <c r="AM147" s="31"/>
      <c r="AN147" s="32">
        <f t="shared" si="50"/>
        <v>0</v>
      </c>
      <c r="AO147" s="33"/>
      <c r="AP147" s="121"/>
      <c r="AQ147" s="124"/>
      <c r="AR147" s="106"/>
      <c r="AS147" s="127"/>
    </row>
    <row r="148" spans="1:45" ht="18.600000000000001" hidden="1" thickBot="1" x14ac:dyDescent="0.4">
      <c r="A148" s="113"/>
      <c r="B148" s="116"/>
      <c r="C148" s="116"/>
      <c r="D148" s="116"/>
      <c r="E148" s="116"/>
      <c r="F148" s="116"/>
      <c r="G148" s="116"/>
      <c r="H148" s="116"/>
      <c r="I148" s="116"/>
      <c r="J148" s="116"/>
      <c r="K148" s="116"/>
      <c r="L148" s="116"/>
      <c r="M148" s="116"/>
      <c r="N148" s="98"/>
      <c r="O148" s="98"/>
      <c r="P148" s="101"/>
      <c r="Q148" s="104"/>
      <c r="R148" s="107"/>
      <c r="S148" s="110"/>
      <c r="T148" s="119"/>
      <c r="U148" s="40"/>
      <c r="V148" s="31"/>
      <c r="W148" s="31"/>
      <c r="X148" s="31"/>
      <c r="Y148" s="31"/>
      <c r="Z148" s="31"/>
      <c r="AA148" s="31"/>
      <c r="AB148" s="31"/>
      <c r="AC148" s="31"/>
      <c r="AD148" s="31"/>
      <c r="AE148" s="31"/>
      <c r="AF148" s="31"/>
      <c r="AG148" s="31"/>
      <c r="AH148" s="31"/>
      <c r="AI148" s="31"/>
      <c r="AJ148" s="31"/>
      <c r="AK148" s="31"/>
      <c r="AL148" s="31"/>
      <c r="AM148" s="31"/>
      <c r="AN148" s="42">
        <f t="shared" si="50"/>
        <v>0</v>
      </c>
      <c r="AO148" s="39"/>
      <c r="AP148" s="122"/>
      <c r="AQ148" s="125"/>
      <c r="AR148" s="107"/>
      <c r="AS148" s="128"/>
    </row>
    <row r="149" spans="1:45" ht="19.5" hidden="1" customHeight="1" x14ac:dyDescent="0.35">
      <c r="A149" s="111"/>
      <c r="B149" s="114"/>
      <c r="C149" s="114"/>
      <c r="D149" s="114"/>
      <c r="E149" s="114"/>
      <c r="F149" s="114"/>
      <c r="G149" s="114"/>
      <c r="H149" s="114"/>
      <c r="I149" s="114"/>
      <c r="J149" s="114"/>
      <c r="K149" s="114"/>
      <c r="L149" s="114"/>
      <c r="M149" s="114" t="s">
        <v>5</v>
      </c>
      <c r="N149" s="96"/>
      <c r="O149" s="96"/>
      <c r="P149" s="99"/>
      <c r="Q149" s="102"/>
      <c r="R149" s="105" t="str">
        <f t="shared" ref="R149" si="51">IF(S149&lt;=1600,"BAJO",(IF(AND(S149&gt;1600,S149&lt;=3600),"MODERADO",IF(AND(S149&gt;3600,S149&lt;=4800),"ALTO",IF(AND(S149&gt;4800,S149&lt;=10000),"EXTREMO")))))</f>
        <v>BAJO</v>
      </c>
      <c r="S149" s="108">
        <f t="shared" ref="S149" si="52">(P149*Q149)*10000</f>
        <v>0</v>
      </c>
      <c r="T149" s="117"/>
      <c r="U149" s="36"/>
      <c r="V149" s="31"/>
      <c r="W149" s="31"/>
      <c r="X149" s="31"/>
      <c r="Y149" s="31"/>
      <c r="Z149" s="31"/>
      <c r="AA149" s="31"/>
      <c r="AB149" s="31"/>
      <c r="AC149" s="31"/>
      <c r="AD149" s="31"/>
      <c r="AE149" s="31"/>
      <c r="AF149" s="31"/>
      <c r="AG149" s="31"/>
      <c r="AH149" s="31"/>
      <c r="AI149" s="31"/>
      <c r="AJ149" s="31"/>
      <c r="AK149" s="31"/>
      <c r="AL149" s="31"/>
      <c r="AM149" s="31"/>
      <c r="AN149" s="38">
        <f t="shared" si="50"/>
        <v>0</v>
      </c>
      <c r="AO149" s="35"/>
      <c r="AP149" s="120">
        <f t="shared" ref="AP149" si="53">P149*(1-AN149)*(1-AN150)*(1-AN151)*(1-AN152)*(1-AN153)*(1-AN154)*(1-AN155)*(1-AN156)*(1-AN157)*(1-AN158)*(1-AN159)*(1-AN160)*(1-AN161)*(1-AN162)</f>
        <v>0</v>
      </c>
      <c r="AQ149" s="123">
        <f t="shared" ref="AQ149" si="54">Q149</f>
        <v>0</v>
      </c>
      <c r="AR149" s="105" t="str">
        <f t="shared" ref="AR149" si="55">IF(AS149&lt;=1600,"BAJO",(IF(AND(AS149&gt;1600,AS149&lt;=3600),"MODERADO",IF(AND(AS149&gt;3600,AS149&lt;=4800),"ALTO",IF(AND(AS149&gt;4800,AS149&lt;=10000),"CATASTRÓFICO")))))</f>
        <v>BAJO</v>
      </c>
      <c r="AS149" s="126">
        <f t="shared" ref="AS149" si="56">(AP149*AQ149)*10000</f>
        <v>0</v>
      </c>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0"/>
      <c r="V150" s="31"/>
      <c r="W150" s="31"/>
      <c r="X150" s="31"/>
      <c r="Y150" s="31"/>
      <c r="Z150" s="31"/>
      <c r="AA150" s="31"/>
      <c r="AB150" s="31"/>
      <c r="AC150" s="31"/>
      <c r="AD150" s="31"/>
      <c r="AE150" s="31"/>
      <c r="AF150" s="31"/>
      <c r="AG150" s="31"/>
      <c r="AH150" s="31"/>
      <c r="AI150" s="31"/>
      <c r="AJ150" s="31"/>
      <c r="AK150" s="31"/>
      <c r="AL150" s="31"/>
      <c r="AM150" s="31"/>
      <c r="AN150" s="32">
        <f t="shared" si="50"/>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0"/>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4"/>
      <c r="V152" s="31"/>
      <c r="W152" s="31"/>
      <c r="X152" s="31"/>
      <c r="Y152" s="31"/>
      <c r="Z152" s="31"/>
      <c r="AA152" s="31"/>
      <c r="AB152" s="31"/>
      <c r="AC152" s="31"/>
      <c r="AD152" s="31"/>
      <c r="AE152" s="31"/>
      <c r="AF152" s="31"/>
      <c r="AG152" s="31"/>
      <c r="AH152" s="31"/>
      <c r="AI152" s="31"/>
      <c r="AJ152" s="31"/>
      <c r="AK152" s="31"/>
      <c r="AL152" s="31"/>
      <c r="AM152" s="31"/>
      <c r="AN152" s="32">
        <f t="shared" si="50"/>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0"/>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0"/>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0"/>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0"/>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0"/>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0"/>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0"/>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0"/>
        <v>0</v>
      </c>
      <c r="AO160" s="33"/>
      <c r="AP160" s="121"/>
      <c r="AQ160" s="124"/>
      <c r="AR160" s="106"/>
      <c r="AS160" s="127"/>
    </row>
    <row r="161" spans="1:45" hidden="1" x14ac:dyDescent="0.35">
      <c r="A161" s="112"/>
      <c r="B161" s="115"/>
      <c r="C161" s="115"/>
      <c r="D161" s="115"/>
      <c r="E161" s="115"/>
      <c r="F161" s="115"/>
      <c r="G161" s="115"/>
      <c r="H161" s="115"/>
      <c r="I161" s="115"/>
      <c r="J161" s="115"/>
      <c r="K161" s="115"/>
      <c r="L161" s="115"/>
      <c r="M161" s="115"/>
      <c r="N161" s="97"/>
      <c r="O161" s="97"/>
      <c r="P161" s="100"/>
      <c r="Q161" s="103"/>
      <c r="R161" s="106"/>
      <c r="S161" s="109"/>
      <c r="T161" s="118"/>
      <c r="U161" s="30"/>
      <c r="V161" s="31"/>
      <c r="W161" s="31"/>
      <c r="X161" s="31"/>
      <c r="Y161" s="31"/>
      <c r="Z161" s="31"/>
      <c r="AA161" s="31"/>
      <c r="AB161" s="31"/>
      <c r="AC161" s="31"/>
      <c r="AD161" s="31"/>
      <c r="AE161" s="31"/>
      <c r="AF161" s="31"/>
      <c r="AG161" s="31"/>
      <c r="AH161" s="31"/>
      <c r="AI161" s="31"/>
      <c r="AJ161" s="31"/>
      <c r="AK161" s="31"/>
      <c r="AL161" s="31"/>
      <c r="AM161" s="31"/>
      <c r="AN161" s="32">
        <f t="shared" si="50"/>
        <v>0</v>
      </c>
      <c r="AO161" s="33"/>
      <c r="AP161" s="121"/>
      <c r="AQ161" s="124"/>
      <c r="AR161" s="106"/>
      <c r="AS161" s="127"/>
    </row>
    <row r="162" spans="1:45" ht="18.600000000000001" hidden="1" thickBot="1" x14ac:dyDescent="0.4">
      <c r="A162" s="113"/>
      <c r="B162" s="116"/>
      <c r="C162" s="116"/>
      <c r="D162" s="116"/>
      <c r="E162" s="116"/>
      <c r="F162" s="116"/>
      <c r="G162" s="116"/>
      <c r="H162" s="116"/>
      <c r="I162" s="116"/>
      <c r="J162" s="116"/>
      <c r="K162" s="116"/>
      <c r="L162" s="116"/>
      <c r="M162" s="116"/>
      <c r="N162" s="98"/>
      <c r="O162" s="98"/>
      <c r="P162" s="101"/>
      <c r="Q162" s="104"/>
      <c r="R162" s="107"/>
      <c r="S162" s="110"/>
      <c r="T162" s="119"/>
      <c r="U162" s="40"/>
      <c r="V162" s="31"/>
      <c r="W162" s="31"/>
      <c r="X162" s="31"/>
      <c r="Y162" s="31"/>
      <c r="Z162" s="31"/>
      <c r="AA162" s="31"/>
      <c r="AB162" s="31"/>
      <c r="AC162" s="31"/>
      <c r="AD162" s="31"/>
      <c r="AE162" s="31"/>
      <c r="AF162" s="31"/>
      <c r="AG162" s="31"/>
      <c r="AH162" s="31"/>
      <c r="AI162" s="31"/>
      <c r="AJ162" s="31"/>
      <c r="AK162" s="31"/>
      <c r="AL162" s="31"/>
      <c r="AM162" s="31"/>
      <c r="AN162" s="42">
        <f t="shared" si="50"/>
        <v>0</v>
      </c>
      <c r="AO162" s="39"/>
      <c r="AP162" s="122"/>
      <c r="AQ162" s="125"/>
      <c r="AR162" s="107"/>
      <c r="AS162" s="128"/>
    </row>
    <row r="163" spans="1:45" ht="19.5" hidden="1" customHeight="1" x14ac:dyDescent="0.35">
      <c r="A163" s="111"/>
      <c r="B163" s="114"/>
      <c r="C163" s="114"/>
      <c r="D163" s="114"/>
      <c r="E163" s="114"/>
      <c r="F163" s="114"/>
      <c r="G163" s="114"/>
      <c r="H163" s="114"/>
      <c r="I163" s="114"/>
      <c r="J163" s="114"/>
      <c r="K163" s="114"/>
      <c r="L163" s="114"/>
      <c r="M163" s="114" t="s">
        <v>5</v>
      </c>
      <c r="N163" s="96"/>
      <c r="O163" s="96"/>
      <c r="P163" s="99"/>
      <c r="Q163" s="102"/>
      <c r="R163" s="105" t="str">
        <f t="shared" ref="R163:R205" si="57">IF(S163&lt;=1600,"BAJO",(IF(AND(S163&gt;1600,S163&lt;=3600),"MODERADO",IF(AND(S163&gt;3600,S163&lt;=4800),"ALTO",IF(AND(S163&gt;4800,S163&lt;=10000),"EXTREMO")))))</f>
        <v>BAJO</v>
      </c>
      <c r="S163" s="108">
        <f t="shared" ref="S163" si="58">(P163*Q163)*10000</f>
        <v>0</v>
      </c>
      <c r="T163" s="117"/>
      <c r="U163" s="36"/>
      <c r="V163" s="31"/>
      <c r="W163" s="31"/>
      <c r="X163" s="31"/>
      <c r="Y163" s="31"/>
      <c r="Z163" s="31"/>
      <c r="AA163" s="31"/>
      <c r="AB163" s="31"/>
      <c r="AC163" s="31"/>
      <c r="AD163" s="31"/>
      <c r="AE163" s="31"/>
      <c r="AF163" s="31"/>
      <c r="AG163" s="31"/>
      <c r="AH163" s="31"/>
      <c r="AI163" s="31"/>
      <c r="AJ163" s="31"/>
      <c r="AK163" s="31"/>
      <c r="AL163" s="31"/>
      <c r="AM163" s="31"/>
      <c r="AN163" s="38">
        <f t="shared" si="50"/>
        <v>0</v>
      </c>
      <c r="AO163" s="35"/>
      <c r="AP163" s="120">
        <f t="shared" ref="AP163" si="59">P163*(1-AN163)*(1-AN164)*(1-AN165)*(1-AN166)*(1-AN167)*(1-AN168)*(1-AN169)*(1-AN170)*(1-AN171)*(1-AN172)*(1-AN173)*(1-AN174)*(1-AN175)*(1-AN176)</f>
        <v>0</v>
      </c>
      <c r="AQ163" s="123">
        <f t="shared" ref="AQ163" si="60">Q163</f>
        <v>0</v>
      </c>
      <c r="AR163" s="105" t="str">
        <f t="shared" ref="AR163" si="61">IF(AS163&lt;=1600,"BAJO",(IF(AND(AS163&gt;1600,AS163&lt;=3600),"MODERADO",IF(AND(AS163&gt;3600,AS163&lt;=4800),"ALTO",IF(AND(AS163&gt;4800,AS163&lt;=10000),"CATASTRÓFICO")))))</f>
        <v>BAJO</v>
      </c>
      <c r="AS163" s="126">
        <f t="shared" ref="AS163" si="62">(AP163*AQ163)*10000</f>
        <v>0</v>
      </c>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0"/>
      <c r="V164" s="31"/>
      <c r="W164" s="31"/>
      <c r="X164" s="31"/>
      <c r="Y164" s="31"/>
      <c r="Z164" s="31"/>
      <c r="AA164" s="31"/>
      <c r="AB164" s="31"/>
      <c r="AC164" s="31"/>
      <c r="AD164" s="31"/>
      <c r="AE164" s="31"/>
      <c r="AF164" s="31"/>
      <c r="AG164" s="31"/>
      <c r="AH164" s="31"/>
      <c r="AI164" s="31"/>
      <c r="AJ164" s="31"/>
      <c r="AK164" s="31"/>
      <c r="AL164" s="31"/>
      <c r="AM164" s="31"/>
      <c r="AN164" s="32">
        <f t="shared" si="50"/>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0"/>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4"/>
      <c r="V166" s="31"/>
      <c r="W166" s="31"/>
      <c r="X166" s="31"/>
      <c r="Y166" s="31"/>
      <c r="Z166" s="31"/>
      <c r="AA166" s="31"/>
      <c r="AB166" s="31"/>
      <c r="AC166" s="31"/>
      <c r="AD166" s="31"/>
      <c r="AE166" s="31"/>
      <c r="AF166" s="31"/>
      <c r="AG166" s="31"/>
      <c r="AH166" s="31"/>
      <c r="AI166" s="31"/>
      <c r="AJ166" s="31"/>
      <c r="AK166" s="31"/>
      <c r="AL166" s="31"/>
      <c r="AM166" s="31"/>
      <c r="AN166" s="32">
        <f t="shared" si="50"/>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0"/>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0"/>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0"/>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0"/>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0"/>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0"/>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0"/>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0"/>
        <v>0</v>
      </c>
      <c r="AO174" s="33"/>
      <c r="AP174" s="121"/>
      <c r="AQ174" s="124"/>
      <c r="AR174" s="106"/>
      <c r="AS174" s="127"/>
    </row>
    <row r="175" spans="1:45" hidden="1" x14ac:dyDescent="0.35">
      <c r="A175" s="112"/>
      <c r="B175" s="115"/>
      <c r="C175" s="115"/>
      <c r="D175" s="115"/>
      <c r="E175" s="115"/>
      <c r="F175" s="115"/>
      <c r="G175" s="115"/>
      <c r="H175" s="115"/>
      <c r="I175" s="115"/>
      <c r="J175" s="115"/>
      <c r="K175" s="115"/>
      <c r="L175" s="115"/>
      <c r="M175" s="115"/>
      <c r="N175" s="97"/>
      <c r="O175" s="97"/>
      <c r="P175" s="100"/>
      <c r="Q175" s="103"/>
      <c r="R175" s="106"/>
      <c r="S175" s="109"/>
      <c r="T175" s="118"/>
      <c r="U175" s="30"/>
      <c r="V175" s="31"/>
      <c r="W175" s="31"/>
      <c r="X175" s="31"/>
      <c r="Y175" s="31"/>
      <c r="Z175" s="31"/>
      <c r="AA175" s="31"/>
      <c r="AB175" s="31"/>
      <c r="AC175" s="31"/>
      <c r="AD175" s="31"/>
      <c r="AE175" s="31"/>
      <c r="AF175" s="31"/>
      <c r="AG175" s="31"/>
      <c r="AH175" s="31"/>
      <c r="AI175" s="31"/>
      <c r="AJ175" s="31"/>
      <c r="AK175" s="31"/>
      <c r="AL175" s="31"/>
      <c r="AM175" s="31"/>
      <c r="AN175" s="32">
        <f t="shared" si="50"/>
        <v>0</v>
      </c>
      <c r="AO175" s="33"/>
      <c r="AP175" s="121"/>
      <c r="AQ175" s="124"/>
      <c r="AR175" s="106"/>
      <c r="AS175" s="127"/>
    </row>
    <row r="176" spans="1:45" ht="18.600000000000001" hidden="1" thickBot="1" x14ac:dyDescent="0.4">
      <c r="A176" s="113"/>
      <c r="B176" s="116"/>
      <c r="C176" s="116"/>
      <c r="D176" s="116"/>
      <c r="E176" s="116"/>
      <c r="F176" s="116"/>
      <c r="G176" s="116"/>
      <c r="H176" s="116"/>
      <c r="I176" s="116"/>
      <c r="J176" s="116"/>
      <c r="K176" s="116"/>
      <c r="L176" s="116"/>
      <c r="M176" s="116"/>
      <c r="N176" s="98"/>
      <c r="O176" s="98"/>
      <c r="P176" s="101"/>
      <c r="Q176" s="104"/>
      <c r="R176" s="107"/>
      <c r="S176" s="110"/>
      <c r="T176" s="119"/>
      <c r="U176" s="40"/>
      <c r="V176" s="31"/>
      <c r="W176" s="31"/>
      <c r="X176" s="31"/>
      <c r="Y176" s="31"/>
      <c r="Z176" s="31"/>
      <c r="AA176" s="31"/>
      <c r="AB176" s="31"/>
      <c r="AC176" s="31"/>
      <c r="AD176" s="31"/>
      <c r="AE176" s="31"/>
      <c r="AF176" s="31"/>
      <c r="AG176" s="31"/>
      <c r="AH176" s="31"/>
      <c r="AI176" s="31"/>
      <c r="AJ176" s="31"/>
      <c r="AK176" s="31"/>
      <c r="AL176" s="31"/>
      <c r="AM176" s="31"/>
      <c r="AN176" s="42">
        <f t="shared" si="50"/>
        <v>0</v>
      </c>
      <c r="AO176" s="39"/>
      <c r="AP176" s="122"/>
      <c r="AQ176" s="125"/>
      <c r="AR176" s="107"/>
      <c r="AS176" s="128"/>
    </row>
    <row r="177" spans="1:45" ht="19.5" hidden="1" customHeight="1" x14ac:dyDescent="0.35">
      <c r="A177" s="111"/>
      <c r="B177" s="114"/>
      <c r="C177" s="114"/>
      <c r="D177" s="114"/>
      <c r="E177" s="114"/>
      <c r="F177" s="114"/>
      <c r="G177" s="114"/>
      <c r="H177" s="114"/>
      <c r="I177" s="114"/>
      <c r="J177" s="114"/>
      <c r="K177" s="114"/>
      <c r="L177" s="114"/>
      <c r="M177" s="114" t="s">
        <v>5</v>
      </c>
      <c r="N177" s="96"/>
      <c r="O177" s="96"/>
      <c r="P177" s="99"/>
      <c r="Q177" s="102"/>
      <c r="R177" s="105" t="str">
        <f t="shared" si="57"/>
        <v>BAJO</v>
      </c>
      <c r="S177" s="108">
        <f t="shared" ref="S177" si="63">(P177*Q177)*10000</f>
        <v>0</v>
      </c>
      <c r="T177" s="117"/>
      <c r="U177" s="36"/>
      <c r="V177" s="31"/>
      <c r="W177" s="31"/>
      <c r="X177" s="31"/>
      <c r="Y177" s="31"/>
      <c r="Z177" s="31"/>
      <c r="AA177" s="31"/>
      <c r="AB177" s="31"/>
      <c r="AC177" s="31"/>
      <c r="AD177" s="31"/>
      <c r="AE177" s="31"/>
      <c r="AF177" s="31"/>
      <c r="AG177" s="31"/>
      <c r="AH177" s="31"/>
      <c r="AI177" s="31"/>
      <c r="AJ177" s="31"/>
      <c r="AK177" s="31"/>
      <c r="AL177" s="31"/>
      <c r="AM177" s="31"/>
      <c r="AN177" s="38">
        <f t="shared" si="50"/>
        <v>0</v>
      </c>
      <c r="AO177" s="35"/>
      <c r="AP177" s="120">
        <f t="shared" ref="AP177" si="64">P177*(1-AN177)*(1-AN178)*(1-AN179)*(1-AN180)*(1-AN181)*(1-AN182)*(1-AN183)*(1-AN184)*(1-AN185)*(1-AN186)*(1-AN187)*(1-AN188)*(1-AN189)*(1-AN190)</f>
        <v>0</v>
      </c>
      <c r="AQ177" s="123">
        <f t="shared" ref="AQ177" si="65">Q177</f>
        <v>0</v>
      </c>
      <c r="AR177" s="105" t="str">
        <f t="shared" ref="AR177" si="66">IF(AS177&lt;=1600,"BAJO",(IF(AND(AS177&gt;1600,AS177&lt;=3600),"MODERADO",IF(AND(AS177&gt;3600,AS177&lt;=4800),"ALTO",IF(AND(AS177&gt;4800,AS177&lt;=10000),"CATASTRÓFICO")))))</f>
        <v>BAJO</v>
      </c>
      <c r="AS177" s="126">
        <f t="shared" ref="AS177" si="67">(AP177*AQ177)*10000</f>
        <v>0</v>
      </c>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0"/>
      <c r="V178" s="31"/>
      <c r="W178" s="31"/>
      <c r="X178" s="31"/>
      <c r="Y178" s="31"/>
      <c r="Z178" s="31"/>
      <c r="AA178" s="31"/>
      <c r="AB178" s="31"/>
      <c r="AC178" s="31"/>
      <c r="AD178" s="31"/>
      <c r="AE178" s="31"/>
      <c r="AF178" s="31"/>
      <c r="AG178" s="31"/>
      <c r="AH178" s="31"/>
      <c r="AI178" s="31"/>
      <c r="AJ178" s="31"/>
      <c r="AK178" s="31"/>
      <c r="AL178" s="31"/>
      <c r="AM178" s="31"/>
      <c r="AN178" s="32">
        <f t="shared" si="50"/>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0"/>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4"/>
      <c r="V180" s="31"/>
      <c r="W180" s="31"/>
      <c r="X180" s="31"/>
      <c r="Y180" s="31"/>
      <c r="Z180" s="31"/>
      <c r="AA180" s="31"/>
      <c r="AB180" s="31"/>
      <c r="AC180" s="31"/>
      <c r="AD180" s="31"/>
      <c r="AE180" s="31"/>
      <c r="AF180" s="31"/>
      <c r="AG180" s="31"/>
      <c r="AH180" s="31"/>
      <c r="AI180" s="31"/>
      <c r="AJ180" s="31"/>
      <c r="AK180" s="31"/>
      <c r="AL180" s="31"/>
      <c r="AM180" s="31"/>
      <c r="AN180" s="32">
        <f t="shared" si="50"/>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0"/>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0"/>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0"/>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0"/>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0"/>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0"/>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0"/>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0"/>
        <v>0</v>
      </c>
      <c r="AO188" s="33"/>
      <c r="AP188" s="121"/>
      <c r="AQ188" s="124"/>
      <c r="AR188" s="106"/>
      <c r="AS188" s="127"/>
    </row>
    <row r="189" spans="1:45" hidden="1" x14ac:dyDescent="0.35">
      <c r="A189" s="112"/>
      <c r="B189" s="115"/>
      <c r="C189" s="115"/>
      <c r="D189" s="115"/>
      <c r="E189" s="115"/>
      <c r="F189" s="115"/>
      <c r="G189" s="115"/>
      <c r="H189" s="115"/>
      <c r="I189" s="115"/>
      <c r="J189" s="115"/>
      <c r="K189" s="115"/>
      <c r="L189" s="115"/>
      <c r="M189" s="115"/>
      <c r="N189" s="97"/>
      <c r="O189" s="97"/>
      <c r="P189" s="100"/>
      <c r="Q189" s="103"/>
      <c r="R189" s="106"/>
      <c r="S189" s="109"/>
      <c r="T189" s="118"/>
      <c r="U189" s="30"/>
      <c r="V189" s="31"/>
      <c r="W189" s="31"/>
      <c r="X189" s="31"/>
      <c r="Y189" s="31"/>
      <c r="Z189" s="31"/>
      <c r="AA189" s="31"/>
      <c r="AB189" s="31"/>
      <c r="AC189" s="31"/>
      <c r="AD189" s="31"/>
      <c r="AE189" s="31"/>
      <c r="AF189" s="31"/>
      <c r="AG189" s="31"/>
      <c r="AH189" s="31"/>
      <c r="AI189" s="31"/>
      <c r="AJ189" s="31"/>
      <c r="AK189" s="31"/>
      <c r="AL189" s="31"/>
      <c r="AM189" s="31"/>
      <c r="AN189" s="32">
        <f t="shared" si="50"/>
        <v>0</v>
      </c>
      <c r="AO189" s="33"/>
      <c r="AP189" s="121"/>
      <c r="AQ189" s="124"/>
      <c r="AR189" s="106"/>
      <c r="AS189" s="127"/>
    </row>
    <row r="190" spans="1:45" ht="18.600000000000001" hidden="1" thickBot="1" x14ac:dyDescent="0.4">
      <c r="A190" s="113"/>
      <c r="B190" s="116"/>
      <c r="C190" s="116"/>
      <c r="D190" s="116"/>
      <c r="E190" s="116"/>
      <c r="F190" s="116"/>
      <c r="G190" s="116"/>
      <c r="H190" s="116"/>
      <c r="I190" s="116"/>
      <c r="J190" s="116"/>
      <c r="K190" s="116"/>
      <c r="L190" s="116"/>
      <c r="M190" s="116"/>
      <c r="N190" s="98"/>
      <c r="O190" s="98"/>
      <c r="P190" s="101"/>
      <c r="Q190" s="104"/>
      <c r="R190" s="107"/>
      <c r="S190" s="110"/>
      <c r="T190" s="119"/>
      <c r="U190" s="40"/>
      <c r="V190" s="31"/>
      <c r="W190" s="31"/>
      <c r="X190" s="31"/>
      <c r="Y190" s="31"/>
      <c r="Z190" s="31"/>
      <c r="AA190" s="31"/>
      <c r="AB190" s="31"/>
      <c r="AC190" s="31"/>
      <c r="AD190" s="31"/>
      <c r="AE190" s="31"/>
      <c r="AF190" s="31"/>
      <c r="AG190" s="31"/>
      <c r="AH190" s="31"/>
      <c r="AI190" s="31"/>
      <c r="AJ190" s="31"/>
      <c r="AK190" s="31"/>
      <c r="AL190" s="31"/>
      <c r="AM190" s="31"/>
      <c r="AN190" s="42">
        <f t="shared" si="50"/>
        <v>0</v>
      </c>
      <c r="AO190" s="39"/>
      <c r="AP190" s="122"/>
      <c r="AQ190" s="125"/>
      <c r="AR190" s="107"/>
      <c r="AS190" s="128"/>
    </row>
    <row r="191" spans="1:45" ht="19.5" hidden="1" customHeight="1" x14ac:dyDescent="0.35">
      <c r="A191" s="111"/>
      <c r="B191" s="114"/>
      <c r="C191" s="114"/>
      <c r="D191" s="114"/>
      <c r="E191" s="114"/>
      <c r="F191" s="114"/>
      <c r="G191" s="114"/>
      <c r="H191" s="114"/>
      <c r="I191" s="114"/>
      <c r="J191" s="114"/>
      <c r="K191" s="114"/>
      <c r="L191" s="114"/>
      <c r="M191" s="114" t="s">
        <v>5</v>
      </c>
      <c r="N191" s="96"/>
      <c r="O191" s="96"/>
      <c r="P191" s="99"/>
      <c r="Q191" s="102"/>
      <c r="R191" s="105" t="str">
        <f t="shared" si="57"/>
        <v>BAJO</v>
      </c>
      <c r="S191" s="108">
        <f t="shared" ref="S191" si="68">(P191*Q191)*10000</f>
        <v>0</v>
      </c>
      <c r="T191" s="117"/>
      <c r="U191" s="36"/>
      <c r="V191" s="31"/>
      <c r="W191" s="31"/>
      <c r="X191" s="31"/>
      <c r="Y191" s="31"/>
      <c r="Z191" s="31"/>
      <c r="AA191" s="31"/>
      <c r="AB191" s="31"/>
      <c r="AC191" s="31"/>
      <c r="AD191" s="31"/>
      <c r="AE191" s="31"/>
      <c r="AF191" s="31"/>
      <c r="AG191" s="31"/>
      <c r="AH191" s="31"/>
      <c r="AI191" s="31"/>
      <c r="AJ191" s="31"/>
      <c r="AK191" s="31"/>
      <c r="AL191" s="31"/>
      <c r="AM191" s="31"/>
      <c r="AN191" s="38">
        <f t="shared" si="50"/>
        <v>0</v>
      </c>
      <c r="AO191" s="35"/>
      <c r="AP191" s="120">
        <f t="shared" ref="AP191" si="69">P191*(1-AN191)*(1-AN192)*(1-AN193)*(1-AN194)*(1-AN195)*(1-AN196)*(1-AN197)*(1-AN198)*(1-AN199)*(1-AN200)*(1-AN201)*(1-AN202)*(1-AN203)*(1-AN204)</f>
        <v>0</v>
      </c>
      <c r="AQ191" s="123">
        <f t="shared" ref="AQ191" si="70">Q191</f>
        <v>0</v>
      </c>
      <c r="AR191" s="105" t="str">
        <f t="shared" ref="AR191" si="71">IF(AS191&lt;=1600,"BAJO",(IF(AND(AS191&gt;1600,AS191&lt;=3600),"MODERADO",IF(AND(AS191&gt;3600,AS191&lt;=4800),"ALTO",IF(AND(AS191&gt;4800,AS191&lt;=10000),"CATASTRÓFICO")))))</f>
        <v>BAJO</v>
      </c>
      <c r="AS191" s="126">
        <f t="shared" ref="AS191" si="72">(AP191*AQ191)*10000</f>
        <v>0</v>
      </c>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0"/>
      <c r="V192" s="31"/>
      <c r="W192" s="31"/>
      <c r="X192" s="31"/>
      <c r="Y192" s="31"/>
      <c r="Z192" s="31"/>
      <c r="AA192" s="31"/>
      <c r="AB192" s="31"/>
      <c r="AC192" s="31"/>
      <c r="AD192" s="31"/>
      <c r="AE192" s="31"/>
      <c r="AF192" s="31"/>
      <c r="AG192" s="31"/>
      <c r="AH192" s="31"/>
      <c r="AI192" s="31"/>
      <c r="AJ192" s="31"/>
      <c r="AK192" s="31"/>
      <c r="AL192" s="31"/>
      <c r="AM192" s="31"/>
      <c r="AN192" s="32">
        <f t="shared" si="50"/>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0"/>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4"/>
      <c r="V194" s="31"/>
      <c r="W194" s="31"/>
      <c r="X194" s="31"/>
      <c r="Y194" s="31"/>
      <c r="Z194" s="31"/>
      <c r="AA194" s="31"/>
      <c r="AB194" s="31"/>
      <c r="AC194" s="31"/>
      <c r="AD194" s="31"/>
      <c r="AE194" s="31"/>
      <c r="AF194" s="31"/>
      <c r="AG194" s="31"/>
      <c r="AH194" s="31"/>
      <c r="AI194" s="31"/>
      <c r="AJ194" s="31"/>
      <c r="AK194" s="31"/>
      <c r="AL194" s="31"/>
      <c r="AM194" s="31"/>
      <c r="AN194" s="32">
        <f t="shared" si="50"/>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0"/>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0"/>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0"/>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0"/>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0"/>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0"/>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si="50"/>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ref="AN202:AN218" si="73">V202+W202+X202+Y202+Z202+AA202</f>
        <v>0</v>
      </c>
      <c r="AO202" s="33"/>
      <c r="AP202" s="121"/>
      <c r="AQ202" s="124"/>
      <c r="AR202" s="106"/>
      <c r="AS202" s="127"/>
    </row>
    <row r="203" spans="1:45" hidden="1" x14ac:dyDescent="0.35">
      <c r="A203" s="112"/>
      <c r="B203" s="115"/>
      <c r="C203" s="115"/>
      <c r="D203" s="115"/>
      <c r="E203" s="115"/>
      <c r="F203" s="115"/>
      <c r="G203" s="115"/>
      <c r="H203" s="115"/>
      <c r="I203" s="115"/>
      <c r="J203" s="115"/>
      <c r="K203" s="115"/>
      <c r="L203" s="115"/>
      <c r="M203" s="115"/>
      <c r="N203" s="97"/>
      <c r="O203" s="97"/>
      <c r="P203" s="100"/>
      <c r="Q203" s="103"/>
      <c r="R203" s="106"/>
      <c r="S203" s="109"/>
      <c r="T203" s="118"/>
      <c r="U203" s="30"/>
      <c r="V203" s="31"/>
      <c r="W203" s="31"/>
      <c r="X203" s="31"/>
      <c r="Y203" s="31"/>
      <c r="Z203" s="31"/>
      <c r="AA203" s="31"/>
      <c r="AB203" s="31"/>
      <c r="AC203" s="31"/>
      <c r="AD203" s="31"/>
      <c r="AE203" s="31"/>
      <c r="AF203" s="31"/>
      <c r="AG203" s="31"/>
      <c r="AH203" s="31"/>
      <c r="AI203" s="31"/>
      <c r="AJ203" s="31"/>
      <c r="AK203" s="31"/>
      <c r="AL203" s="31"/>
      <c r="AM203" s="31"/>
      <c r="AN203" s="32">
        <f t="shared" si="73"/>
        <v>0</v>
      </c>
      <c r="AO203" s="33"/>
      <c r="AP203" s="121"/>
      <c r="AQ203" s="124"/>
      <c r="AR203" s="106"/>
      <c r="AS203" s="127"/>
    </row>
    <row r="204" spans="1:45" ht="18.600000000000001" hidden="1" thickBot="1" x14ac:dyDescent="0.4">
      <c r="A204" s="113"/>
      <c r="B204" s="116"/>
      <c r="C204" s="116"/>
      <c r="D204" s="116"/>
      <c r="E204" s="116"/>
      <c r="F204" s="116"/>
      <c r="G204" s="116"/>
      <c r="H204" s="116"/>
      <c r="I204" s="116"/>
      <c r="J204" s="116"/>
      <c r="K204" s="116"/>
      <c r="L204" s="116"/>
      <c r="M204" s="116"/>
      <c r="N204" s="98"/>
      <c r="O204" s="98"/>
      <c r="P204" s="101"/>
      <c r="Q204" s="104"/>
      <c r="R204" s="107"/>
      <c r="S204" s="110"/>
      <c r="T204" s="119"/>
      <c r="U204" s="40"/>
      <c r="V204" s="31"/>
      <c r="W204" s="31"/>
      <c r="X204" s="31"/>
      <c r="Y204" s="31"/>
      <c r="Z204" s="31"/>
      <c r="AA204" s="31"/>
      <c r="AB204" s="31"/>
      <c r="AC204" s="31"/>
      <c r="AD204" s="31"/>
      <c r="AE204" s="31"/>
      <c r="AF204" s="31"/>
      <c r="AG204" s="31"/>
      <c r="AH204" s="31"/>
      <c r="AI204" s="31"/>
      <c r="AJ204" s="31"/>
      <c r="AK204" s="31"/>
      <c r="AL204" s="31"/>
      <c r="AM204" s="31"/>
      <c r="AN204" s="42">
        <f t="shared" si="73"/>
        <v>0</v>
      </c>
      <c r="AO204" s="39"/>
      <c r="AP204" s="122"/>
      <c r="AQ204" s="125"/>
      <c r="AR204" s="107"/>
      <c r="AS204" s="128"/>
    </row>
    <row r="205" spans="1:45" ht="19.5" hidden="1" customHeight="1" x14ac:dyDescent="0.35">
      <c r="A205" s="111"/>
      <c r="B205" s="114"/>
      <c r="C205" s="114"/>
      <c r="D205" s="114"/>
      <c r="E205" s="114"/>
      <c r="F205" s="114"/>
      <c r="G205" s="114"/>
      <c r="H205" s="114"/>
      <c r="I205" s="114"/>
      <c r="J205" s="114"/>
      <c r="K205" s="114"/>
      <c r="L205" s="114"/>
      <c r="M205" s="114" t="s">
        <v>5</v>
      </c>
      <c r="N205" s="96"/>
      <c r="O205" s="96"/>
      <c r="P205" s="99"/>
      <c r="Q205" s="102"/>
      <c r="R205" s="105" t="str">
        <f t="shared" si="57"/>
        <v>BAJO</v>
      </c>
      <c r="S205" s="108">
        <f t="shared" ref="S205" si="74">(P205*Q205)*10000</f>
        <v>0</v>
      </c>
      <c r="T205" s="117"/>
      <c r="U205" s="36"/>
      <c r="V205" s="31"/>
      <c r="W205" s="31"/>
      <c r="X205" s="31"/>
      <c r="Y205" s="31"/>
      <c r="Z205" s="31"/>
      <c r="AA205" s="31"/>
      <c r="AB205" s="31"/>
      <c r="AC205" s="31"/>
      <c r="AD205" s="31"/>
      <c r="AE205" s="31"/>
      <c r="AF205" s="31"/>
      <c r="AG205" s="31"/>
      <c r="AH205" s="31"/>
      <c r="AI205" s="31"/>
      <c r="AJ205" s="31"/>
      <c r="AK205" s="31"/>
      <c r="AL205" s="31"/>
      <c r="AM205" s="31"/>
      <c r="AN205" s="38">
        <f t="shared" si="73"/>
        <v>0</v>
      </c>
      <c r="AO205" s="35"/>
      <c r="AP205" s="120">
        <f t="shared" ref="AP205" si="75">P205*(1-AN205)*(1-AN206)*(1-AN207)*(1-AN208)*(1-AN209)*(1-AN210)*(1-AN211)*(1-AN212)*(1-AN213)*(1-AN214)*(1-AN215)*(1-AN216)*(1-AN217)*(1-AN218)</f>
        <v>0</v>
      </c>
      <c r="AQ205" s="123">
        <f t="shared" ref="AQ205" si="76">Q205</f>
        <v>0</v>
      </c>
      <c r="AR205" s="105" t="str">
        <f t="shared" ref="AR205" si="77">IF(AS205&lt;=1600,"BAJO",(IF(AND(AS205&gt;1600,AS205&lt;=3600),"MODERADO",IF(AND(AS205&gt;3600,AS205&lt;=4800),"ALTO",IF(AND(AS205&gt;4800,AS205&lt;=10000),"CATASTRÓFICO")))))</f>
        <v>BAJO</v>
      </c>
      <c r="AS205" s="126">
        <f t="shared" ref="AS205" si="78">(AP205*AQ205)*10000</f>
        <v>0</v>
      </c>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0"/>
      <c r="V206" s="31"/>
      <c r="W206" s="31"/>
      <c r="X206" s="31"/>
      <c r="Y206" s="31"/>
      <c r="Z206" s="31"/>
      <c r="AA206" s="31"/>
      <c r="AB206" s="31"/>
      <c r="AC206" s="31"/>
      <c r="AD206" s="31"/>
      <c r="AE206" s="31"/>
      <c r="AF206" s="31"/>
      <c r="AG206" s="31"/>
      <c r="AH206" s="31"/>
      <c r="AI206" s="31"/>
      <c r="AJ206" s="31"/>
      <c r="AK206" s="31"/>
      <c r="AL206" s="31"/>
      <c r="AM206" s="31"/>
      <c r="AN206" s="32">
        <f t="shared" si="73"/>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3"/>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4"/>
      <c r="V208" s="31"/>
      <c r="W208" s="31"/>
      <c r="X208" s="31"/>
      <c r="Y208" s="31"/>
      <c r="Z208" s="31"/>
      <c r="AA208" s="31"/>
      <c r="AB208" s="31"/>
      <c r="AC208" s="31"/>
      <c r="AD208" s="31"/>
      <c r="AE208" s="31"/>
      <c r="AF208" s="31"/>
      <c r="AG208" s="31"/>
      <c r="AH208" s="31"/>
      <c r="AI208" s="31"/>
      <c r="AJ208" s="31"/>
      <c r="AK208" s="31"/>
      <c r="AL208" s="31"/>
      <c r="AM208" s="31"/>
      <c r="AN208" s="32">
        <f t="shared" si="73"/>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3"/>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3"/>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3"/>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3"/>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3"/>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3"/>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3"/>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3"/>
        <v>0</v>
      </c>
      <c r="AO216" s="33"/>
      <c r="AP216" s="121"/>
      <c r="AQ216" s="124"/>
      <c r="AR216" s="106"/>
      <c r="AS216" s="127"/>
    </row>
    <row r="217" spans="1:45" hidden="1" x14ac:dyDescent="0.35">
      <c r="A217" s="112"/>
      <c r="B217" s="115"/>
      <c r="C217" s="115"/>
      <c r="D217" s="115"/>
      <c r="E217" s="115"/>
      <c r="F217" s="115"/>
      <c r="G217" s="115"/>
      <c r="H217" s="115"/>
      <c r="I217" s="115"/>
      <c r="J217" s="115"/>
      <c r="K217" s="115"/>
      <c r="L217" s="115"/>
      <c r="M217" s="115"/>
      <c r="N217" s="97"/>
      <c r="O217" s="97"/>
      <c r="P217" s="100"/>
      <c r="Q217" s="103"/>
      <c r="R217" s="106"/>
      <c r="S217" s="109"/>
      <c r="T217" s="118"/>
      <c r="U217" s="30"/>
      <c r="V217" s="31"/>
      <c r="W217" s="31"/>
      <c r="X217" s="31"/>
      <c r="Y217" s="31"/>
      <c r="Z217" s="31"/>
      <c r="AA217" s="31"/>
      <c r="AB217" s="31"/>
      <c r="AC217" s="31"/>
      <c r="AD217" s="31"/>
      <c r="AE217" s="31"/>
      <c r="AF217" s="31"/>
      <c r="AG217" s="31"/>
      <c r="AH217" s="31"/>
      <c r="AI217" s="31"/>
      <c r="AJ217" s="31"/>
      <c r="AK217" s="31"/>
      <c r="AL217" s="31"/>
      <c r="AM217" s="31"/>
      <c r="AN217" s="32">
        <f t="shared" si="73"/>
        <v>0</v>
      </c>
      <c r="AO217" s="33"/>
      <c r="AP217" s="121"/>
      <c r="AQ217" s="124"/>
      <c r="AR217" s="106"/>
      <c r="AS217" s="127"/>
    </row>
    <row r="218" spans="1:45" ht="1.5" customHeight="1" thickBot="1" x14ac:dyDescent="0.4">
      <c r="A218" s="113"/>
      <c r="B218" s="116"/>
      <c r="C218" s="116"/>
      <c r="D218" s="116"/>
      <c r="E218" s="116"/>
      <c r="F218" s="116"/>
      <c r="G218" s="116"/>
      <c r="H218" s="116"/>
      <c r="I218" s="116"/>
      <c r="J218" s="116"/>
      <c r="K218" s="116"/>
      <c r="L218" s="116"/>
      <c r="M218" s="116"/>
      <c r="N218" s="98"/>
      <c r="O218" s="98"/>
      <c r="P218" s="101"/>
      <c r="Q218" s="104"/>
      <c r="R218" s="107"/>
      <c r="S218" s="110"/>
      <c r="T218" s="119"/>
      <c r="U218" s="40"/>
      <c r="V218" s="31"/>
      <c r="W218" s="31"/>
      <c r="X218" s="31"/>
      <c r="Y218" s="31"/>
      <c r="Z218" s="31"/>
      <c r="AA218" s="31"/>
      <c r="AB218" s="31"/>
      <c r="AC218" s="31"/>
      <c r="AD218" s="31"/>
      <c r="AE218" s="31"/>
      <c r="AF218" s="31"/>
      <c r="AG218" s="31"/>
      <c r="AH218" s="31"/>
      <c r="AI218" s="31"/>
      <c r="AJ218" s="31"/>
      <c r="AK218" s="31"/>
      <c r="AL218" s="31"/>
      <c r="AM218" s="31"/>
      <c r="AN218" s="42">
        <f t="shared" si="73"/>
        <v>0</v>
      </c>
      <c r="AO218" s="39"/>
      <c r="AP218" s="122"/>
      <c r="AQ218" s="125"/>
      <c r="AR218" s="107"/>
      <c r="AS218" s="128"/>
    </row>
    <row r="219" spans="1:45" x14ac:dyDescent="0.35">
      <c r="N219" s="94"/>
    </row>
    <row r="220" spans="1:45" x14ac:dyDescent="0.35">
      <c r="N220" s="94"/>
    </row>
    <row r="221" spans="1:45" x14ac:dyDescent="0.35">
      <c r="N221" s="94"/>
    </row>
    <row r="222" spans="1:45" x14ac:dyDescent="0.35">
      <c r="N222" s="94"/>
    </row>
    <row r="223" spans="1:45" x14ac:dyDescent="0.35">
      <c r="N223" s="94"/>
    </row>
    <row r="224" spans="1:45" x14ac:dyDescent="0.35">
      <c r="N224" s="94"/>
    </row>
    <row r="225" spans="14:14" x14ac:dyDescent="0.35">
      <c r="N225" s="94"/>
    </row>
    <row r="226" spans="14:14" x14ac:dyDescent="0.35">
      <c r="N226" s="94"/>
    </row>
    <row r="227" spans="14:14" x14ac:dyDescent="0.35">
      <c r="N227" s="94"/>
    </row>
    <row r="228" spans="14:14" x14ac:dyDescent="0.35">
      <c r="N228" s="94"/>
    </row>
    <row r="229" spans="14:14" x14ac:dyDescent="0.35">
      <c r="N229" s="94"/>
    </row>
    <row r="230" spans="14:14" x14ac:dyDescent="0.35">
      <c r="N230" s="94"/>
    </row>
    <row r="231" spans="14:14" x14ac:dyDescent="0.35">
      <c r="N231" s="94"/>
    </row>
    <row r="232" spans="14:14" ht="18.600000000000001" thickBot="1" x14ac:dyDescent="0.4">
      <c r="N232" s="95"/>
    </row>
  </sheetData>
  <mergeCells count="371">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2"/>
    <mergeCell ref="AS8:AS22"/>
    <mergeCell ref="A23:A36"/>
    <mergeCell ref="B23:B36"/>
    <mergeCell ref="C23:D36"/>
    <mergeCell ref="E23:E36"/>
    <mergeCell ref="F23:F36"/>
    <mergeCell ref="N8:N22"/>
    <mergeCell ref="O8:O22"/>
    <mergeCell ref="P8:P22"/>
    <mergeCell ref="Q8:Q22"/>
    <mergeCell ref="R8:R22"/>
    <mergeCell ref="S8:S22"/>
    <mergeCell ref="H8:H22"/>
    <mergeCell ref="I8:I22"/>
    <mergeCell ref="J8:J22"/>
    <mergeCell ref="K8:K22"/>
    <mergeCell ref="L8:L22"/>
    <mergeCell ref="M8:M22"/>
    <mergeCell ref="A8:A22"/>
    <mergeCell ref="B8:B22"/>
    <mergeCell ref="C8:D22"/>
    <mergeCell ref="E8:E22"/>
    <mergeCell ref="F8:F22"/>
    <mergeCell ref="G23:G36"/>
    <mergeCell ref="H23:H36"/>
    <mergeCell ref="I23:I36"/>
    <mergeCell ref="J23:J36"/>
    <mergeCell ref="K23:K36"/>
    <mergeCell ref="L23:L36"/>
    <mergeCell ref="T8:T22"/>
    <mergeCell ref="AP8:AP22"/>
    <mergeCell ref="AQ8:AQ22"/>
    <mergeCell ref="G8:G22"/>
    <mergeCell ref="S23:S36"/>
    <mergeCell ref="T23:T36"/>
    <mergeCell ref="AP23:AP36"/>
    <mergeCell ref="AQ23:AQ36"/>
    <mergeCell ref="AR23:AR36"/>
    <mergeCell ref="AS23:AS36"/>
    <mergeCell ref="M23:M36"/>
    <mergeCell ref="N23:N36"/>
    <mergeCell ref="O23:O36"/>
    <mergeCell ref="P23:P36"/>
    <mergeCell ref="Q23:Q36"/>
    <mergeCell ref="R23:R36"/>
    <mergeCell ref="AR37:AR50"/>
    <mergeCell ref="AS37:AS50"/>
    <mergeCell ref="R37:R50"/>
    <mergeCell ref="S37:S50"/>
    <mergeCell ref="A51:A64"/>
    <mergeCell ref="B51:B64"/>
    <mergeCell ref="C51:D64"/>
    <mergeCell ref="E51:E64"/>
    <mergeCell ref="F51:F64"/>
    <mergeCell ref="N37:N50"/>
    <mergeCell ref="O37:O50"/>
    <mergeCell ref="P37:P50"/>
    <mergeCell ref="Q37:Q50"/>
    <mergeCell ref="H37:H50"/>
    <mergeCell ref="I37:I50"/>
    <mergeCell ref="J37:J50"/>
    <mergeCell ref="K37:K50"/>
    <mergeCell ref="L37:L50"/>
    <mergeCell ref="M37:M50"/>
    <mergeCell ref="A37:A50"/>
    <mergeCell ref="B37:B50"/>
    <mergeCell ref="C37:D50"/>
    <mergeCell ref="E37:E50"/>
    <mergeCell ref="F37:F50"/>
    <mergeCell ref="G51:G64"/>
    <mergeCell ref="H51:H64"/>
    <mergeCell ref="I51:I64"/>
    <mergeCell ref="J51:J64"/>
    <mergeCell ref="K51:K64"/>
    <mergeCell ref="L51:L64"/>
    <mergeCell ref="T37:T50"/>
    <mergeCell ref="AP37:AP50"/>
    <mergeCell ref="AQ37:AQ50"/>
    <mergeCell ref="G37:G50"/>
    <mergeCell ref="S51:S64"/>
    <mergeCell ref="T51:T64"/>
    <mergeCell ref="AP51:AP64"/>
    <mergeCell ref="AQ51:AQ64"/>
    <mergeCell ref="AR51:AR64"/>
    <mergeCell ref="AS51:AS64"/>
    <mergeCell ref="M51:M64"/>
    <mergeCell ref="N51:N64"/>
    <mergeCell ref="O51:O64"/>
    <mergeCell ref="P51:P64"/>
    <mergeCell ref="Q51:Q64"/>
    <mergeCell ref="R51:R64"/>
    <mergeCell ref="AR65:AR78"/>
    <mergeCell ref="AS65:AS78"/>
    <mergeCell ref="R65:R78"/>
    <mergeCell ref="S65:S78"/>
    <mergeCell ref="A79:A92"/>
    <mergeCell ref="B79:B92"/>
    <mergeCell ref="C79:D92"/>
    <mergeCell ref="E79:E92"/>
    <mergeCell ref="F79:F92"/>
    <mergeCell ref="N65:N78"/>
    <mergeCell ref="O65:O78"/>
    <mergeCell ref="P65:P78"/>
    <mergeCell ref="Q65:Q78"/>
    <mergeCell ref="H65:H78"/>
    <mergeCell ref="I65:I78"/>
    <mergeCell ref="J65:J78"/>
    <mergeCell ref="K65:K78"/>
    <mergeCell ref="L65:L78"/>
    <mergeCell ref="M65:M78"/>
    <mergeCell ref="A65:A78"/>
    <mergeCell ref="B65:B78"/>
    <mergeCell ref="C65:D78"/>
    <mergeCell ref="E65:E78"/>
    <mergeCell ref="F65:F78"/>
    <mergeCell ref="G79:G92"/>
    <mergeCell ref="H79:H92"/>
    <mergeCell ref="I79:I92"/>
    <mergeCell ref="J79:J92"/>
    <mergeCell ref="K79:K92"/>
    <mergeCell ref="L79:L92"/>
    <mergeCell ref="T65:T78"/>
    <mergeCell ref="AP65:AP78"/>
    <mergeCell ref="AQ65:AQ78"/>
    <mergeCell ref="G65:G78"/>
    <mergeCell ref="S79:S92"/>
    <mergeCell ref="T79:T92"/>
    <mergeCell ref="AP79:AP92"/>
    <mergeCell ref="AQ79:AQ92"/>
    <mergeCell ref="AR79:AR92"/>
    <mergeCell ref="AS79:AS92"/>
    <mergeCell ref="M79:M92"/>
    <mergeCell ref="N79:N92"/>
    <mergeCell ref="O79:O92"/>
    <mergeCell ref="P79:P92"/>
    <mergeCell ref="Q79:Q92"/>
    <mergeCell ref="R79:R92"/>
    <mergeCell ref="AR93:AR106"/>
    <mergeCell ref="AS93:AS106"/>
    <mergeCell ref="R93:R106"/>
    <mergeCell ref="S93:S106"/>
    <mergeCell ref="A107:A120"/>
    <mergeCell ref="B107:B120"/>
    <mergeCell ref="C107:D120"/>
    <mergeCell ref="E107:E120"/>
    <mergeCell ref="F107:F120"/>
    <mergeCell ref="N93:N106"/>
    <mergeCell ref="O93:O106"/>
    <mergeCell ref="P93:P106"/>
    <mergeCell ref="Q93:Q106"/>
    <mergeCell ref="H93:H106"/>
    <mergeCell ref="I93:I106"/>
    <mergeCell ref="J93:J106"/>
    <mergeCell ref="K93:K106"/>
    <mergeCell ref="L93:L106"/>
    <mergeCell ref="M93:M106"/>
    <mergeCell ref="A93:A106"/>
    <mergeCell ref="B93:B106"/>
    <mergeCell ref="C93:D106"/>
    <mergeCell ref="E93:E106"/>
    <mergeCell ref="F93:F106"/>
    <mergeCell ref="G107:G120"/>
    <mergeCell ref="H107:H120"/>
    <mergeCell ref="I107:I120"/>
    <mergeCell ref="J107:J120"/>
    <mergeCell ref="K107:K120"/>
    <mergeCell ref="L107:L120"/>
    <mergeCell ref="T93:T106"/>
    <mergeCell ref="AP93:AP106"/>
    <mergeCell ref="AQ93:AQ106"/>
    <mergeCell ref="G93:G106"/>
    <mergeCell ref="S107:S120"/>
    <mergeCell ref="T107:T120"/>
    <mergeCell ref="AP107:AP120"/>
    <mergeCell ref="AQ107:AQ120"/>
    <mergeCell ref="AR107:AR120"/>
    <mergeCell ref="AS107:AS120"/>
    <mergeCell ref="M107:M120"/>
    <mergeCell ref="N107:N120"/>
    <mergeCell ref="O107:O120"/>
    <mergeCell ref="P107:P120"/>
    <mergeCell ref="Q107:Q120"/>
    <mergeCell ref="R107:R120"/>
    <mergeCell ref="AR121:AR134"/>
    <mergeCell ref="AS121:AS134"/>
    <mergeCell ref="R121:R134"/>
    <mergeCell ref="S121:S134"/>
    <mergeCell ref="A135:A148"/>
    <mergeCell ref="B135:B148"/>
    <mergeCell ref="C135:D148"/>
    <mergeCell ref="E135:E148"/>
    <mergeCell ref="F135:F148"/>
    <mergeCell ref="N121:N134"/>
    <mergeCell ref="O121:O134"/>
    <mergeCell ref="P121:P134"/>
    <mergeCell ref="Q121:Q134"/>
    <mergeCell ref="H121:H134"/>
    <mergeCell ref="I121:I134"/>
    <mergeCell ref="J121:J134"/>
    <mergeCell ref="K121:K134"/>
    <mergeCell ref="L121:L134"/>
    <mergeCell ref="M121:M134"/>
    <mergeCell ref="A121:A134"/>
    <mergeCell ref="B121:B134"/>
    <mergeCell ref="C121:D134"/>
    <mergeCell ref="E121:E134"/>
    <mergeCell ref="F121:F134"/>
    <mergeCell ref="G135:G148"/>
    <mergeCell ref="H135:H148"/>
    <mergeCell ref="I135:I148"/>
    <mergeCell ref="J135:J148"/>
    <mergeCell ref="K135:K148"/>
    <mergeCell ref="L135:L148"/>
    <mergeCell ref="T121:T134"/>
    <mergeCell ref="AP121:AP134"/>
    <mergeCell ref="AQ121:AQ134"/>
    <mergeCell ref="G121:G134"/>
    <mergeCell ref="S135:S148"/>
    <mergeCell ref="T135:T148"/>
    <mergeCell ref="AP135:AP148"/>
    <mergeCell ref="AQ135:AQ148"/>
    <mergeCell ref="AR135:AR148"/>
    <mergeCell ref="AS135:AS148"/>
    <mergeCell ref="M135:M148"/>
    <mergeCell ref="N135:N148"/>
    <mergeCell ref="O135:O148"/>
    <mergeCell ref="P135:P148"/>
    <mergeCell ref="Q135:Q148"/>
    <mergeCell ref="R135:R148"/>
    <mergeCell ref="AR149:AR162"/>
    <mergeCell ref="AS149:AS162"/>
    <mergeCell ref="R149:R162"/>
    <mergeCell ref="S149:S162"/>
    <mergeCell ref="A163:A176"/>
    <mergeCell ref="B163:B176"/>
    <mergeCell ref="C163:D176"/>
    <mergeCell ref="E163:E176"/>
    <mergeCell ref="F163:F176"/>
    <mergeCell ref="N149:N162"/>
    <mergeCell ref="O149:O162"/>
    <mergeCell ref="P149:P162"/>
    <mergeCell ref="Q149:Q162"/>
    <mergeCell ref="H149:H162"/>
    <mergeCell ref="I149:I162"/>
    <mergeCell ref="J149:J162"/>
    <mergeCell ref="K149:K162"/>
    <mergeCell ref="L149:L162"/>
    <mergeCell ref="M149:M162"/>
    <mergeCell ref="A149:A162"/>
    <mergeCell ref="B149:B162"/>
    <mergeCell ref="C149:D162"/>
    <mergeCell ref="E149:E162"/>
    <mergeCell ref="F149:F162"/>
    <mergeCell ref="G163:G176"/>
    <mergeCell ref="H163:H176"/>
    <mergeCell ref="I163:I176"/>
    <mergeCell ref="J163:J176"/>
    <mergeCell ref="K163:K176"/>
    <mergeCell ref="L163:L176"/>
    <mergeCell ref="T149:T162"/>
    <mergeCell ref="AP149:AP162"/>
    <mergeCell ref="AQ149:AQ162"/>
    <mergeCell ref="G149:G162"/>
    <mergeCell ref="S163:S176"/>
    <mergeCell ref="T163:T176"/>
    <mergeCell ref="AP163:AP176"/>
    <mergeCell ref="AQ163:AQ176"/>
    <mergeCell ref="AR163:AR176"/>
    <mergeCell ref="AS163:AS176"/>
    <mergeCell ref="M163:M176"/>
    <mergeCell ref="N163:N176"/>
    <mergeCell ref="O163:O176"/>
    <mergeCell ref="P163:P176"/>
    <mergeCell ref="Q163:Q176"/>
    <mergeCell ref="R163:R176"/>
    <mergeCell ref="AR177:AR190"/>
    <mergeCell ref="AS177:AS190"/>
    <mergeCell ref="R177:R190"/>
    <mergeCell ref="S177:S190"/>
    <mergeCell ref="A191:A204"/>
    <mergeCell ref="B191:B204"/>
    <mergeCell ref="C191:D204"/>
    <mergeCell ref="E191:E204"/>
    <mergeCell ref="F191:F204"/>
    <mergeCell ref="N177:N190"/>
    <mergeCell ref="O177:O190"/>
    <mergeCell ref="P177:P190"/>
    <mergeCell ref="Q177:Q190"/>
    <mergeCell ref="H177:H190"/>
    <mergeCell ref="I177:I190"/>
    <mergeCell ref="J177:J190"/>
    <mergeCell ref="K177:K190"/>
    <mergeCell ref="L177:L190"/>
    <mergeCell ref="M177:M190"/>
    <mergeCell ref="A177:A190"/>
    <mergeCell ref="B177:B190"/>
    <mergeCell ref="C177:D190"/>
    <mergeCell ref="E177:E190"/>
    <mergeCell ref="F177:F190"/>
    <mergeCell ref="G191:G204"/>
    <mergeCell ref="H191:H204"/>
    <mergeCell ref="I191:I204"/>
    <mergeCell ref="J191:J204"/>
    <mergeCell ref="K191:K204"/>
    <mergeCell ref="L191:L204"/>
    <mergeCell ref="T177:T190"/>
    <mergeCell ref="AP177:AP190"/>
    <mergeCell ref="AQ177:AQ190"/>
    <mergeCell ref="G177:G190"/>
    <mergeCell ref="S191:S204"/>
    <mergeCell ref="T191:T204"/>
    <mergeCell ref="AP191:AP204"/>
    <mergeCell ref="AQ191:AQ204"/>
    <mergeCell ref="T205:T218"/>
    <mergeCell ref="AP205:AP218"/>
    <mergeCell ref="AQ205:AQ218"/>
    <mergeCell ref="AR191:AR204"/>
    <mergeCell ref="AS191:AS204"/>
    <mergeCell ref="M191:M204"/>
    <mergeCell ref="N191:N204"/>
    <mergeCell ref="O191:O204"/>
    <mergeCell ref="P191:P204"/>
    <mergeCell ref="Q191:Q204"/>
    <mergeCell ref="R191:R204"/>
    <mergeCell ref="M205:M218"/>
    <mergeCell ref="AR205:AR218"/>
    <mergeCell ref="AS205:AS218"/>
    <mergeCell ref="N219:N232"/>
    <mergeCell ref="N205:N218"/>
    <mergeCell ref="O205:O218"/>
    <mergeCell ref="P205:P218"/>
    <mergeCell ref="Q205:Q218"/>
    <mergeCell ref="R205:R218"/>
    <mergeCell ref="S205:S218"/>
    <mergeCell ref="A205:A218"/>
    <mergeCell ref="B205:B218"/>
    <mergeCell ref="C205:D218"/>
    <mergeCell ref="E205:E218"/>
    <mergeCell ref="F205:F218"/>
    <mergeCell ref="G205:G218"/>
    <mergeCell ref="H205:H218"/>
    <mergeCell ref="I205:I218"/>
    <mergeCell ref="J205:J218"/>
    <mergeCell ref="K205:K218"/>
    <mergeCell ref="L205:L218"/>
  </mergeCells>
  <phoneticPr fontId="14" type="noConversion"/>
  <conditionalFormatting sqref="R8:R9 R23 R37 R51 R65 R79 R93 R107 R121 R135 R149 R163 R177 R191 R205">
    <cfRule type="containsText" dxfId="155" priority="10" operator="containsText" text="BAJO">
      <formula>NOT(ISERROR(SEARCH("BAJO",R8)))</formula>
    </cfRule>
    <cfRule type="containsText" dxfId="154" priority="11" operator="containsText" text="MODERADO">
      <formula>NOT(ISERROR(SEARCH("MODERADO",R8)))</formula>
    </cfRule>
    <cfRule type="containsText" dxfId="153" priority="12" operator="containsText" text="ALTO">
      <formula>NOT(ISERROR(SEARCH("ALTO",R8)))</formula>
    </cfRule>
    <cfRule type="containsText" dxfId="152" priority="13" operator="containsText" text="EXTREMO">
      <formula>NOT(ISERROR(SEARCH("EXTREMO",R8)))</formula>
    </cfRule>
  </conditionalFormatting>
  <conditionalFormatting sqref="AR8:AR9 AR23 AR37 AR51 AR65 AR79 AR93 AR107 AR121 AR135 AR149 AR163 AR177 AR191 AR205">
    <cfRule type="containsText" dxfId="151" priority="1" operator="containsText" text="BAJO">
      <formula>NOT(ISERROR(SEARCH("BAJO",AR8)))</formula>
    </cfRule>
    <cfRule type="containsText" dxfId="150" priority="2" operator="containsText" text="MODERADO">
      <formula>NOT(ISERROR(SEARCH("MODERADO",AR8)))</formula>
    </cfRule>
    <cfRule type="containsText" dxfId="149" priority="3" operator="containsText" text="ALTO">
      <formula>NOT(ISERROR(SEARCH("ALTO",AR8)))</formula>
    </cfRule>
    <cfRule type="containsText" dxfId="148" priority="4" operator="containsText" text="CATASTRÓFICO">
      <formula>NOT(ISERROR(SEARCH("CATASTRÓFICO",AR8)))</formula>
    </cfRule>
  </conditionalFormatting>
  <conditionalFormatting sqref="AS8:AS218">
    <cfRule type="cellIs" dxfId="147" priority="5" operator="between">
      <formula>1</formula>
      <formula>2</formula>
    </cfRule>
    <cfRule type="cellIs" dxfId="146" priority="6" operator="between">
      <formula>3</formula>
      <formula>4</formula>
    </cfRule>
    <cfRule type="cellIs" dxfId="145" priority="7" operator="between">
      <formula>5</formula>
      <formula>9</formula>
    </cfRule>
    <cfRule type="cellIs" dxfId="144" priority="8" operator="between">
      <formula>10</formula>
      <formula>16</formula>
    </cfRule>
    <cfRule type="cellIs" dxfId="143" priority="9" operator="between">
      <formula>17</formula>
      <formula>25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B80E4067-570D-4CE0-80C6-36730E0C2BEB}">
          <x14:formula1>
            <xm:f>'Listas desplegables '!$M$13</xm:f>
          </x14:formula1>
          <xm:sqref>AB8:AM218</xm:sqref>
        </x14:dataValidation>
        <x14:dataValidation type="list" allowBlank="1" showInputMessage="1" showErrorMessage="1" xr:uid="{0969BED2-C07A-4F54-8AB1-B3F22F4F141B}">
          <x14:formula1>
            <xm:f>'Listas desplegables '!$L$13</xm:f>
          </x14:formula1>
          <xm:sqref>AA8:AA218 X8:X218</xm:sqref>
        </x14:dataValidation>
        <x14:dataValidation type="list" allowBlank="1" showInputMessage="1" showErrorMessage="1" xr:uid="{33C0397E-0C9B-4029-8E6F-F664BDFBDA37}">
          <x14:formula1>
            <xm:f>'Listas desplegables '!$K$13</xm:f>
          </x14:formula1>
          <xm:sqref>Z8:Z218 W8:W218</xm:sqref>
        </x14:dataValidation>
        <x14:dataValidation type="list" allowBlank="1" showInputMessage="1" showErrorMessage="1" xr:uid="{49374490-6F1A-4D35-A2E2-A1DF3DC186FE}">
          <x14:formula1>
            <xm:f>'Listas desplegables '!$J$13</xm:f>
          </x14:formula1>
          <xm:sqref>Y8:Y218 V8:V218</xm:sqref>
        </x14:dataValidation>
        <x14:dataValidation type="list" allowBlank="1" showInputMessage="1" showErrorMessage="1" xr:uid="{DC4350A0-B68E-4EE8-9EE9-EE130D31B8EC}">
          <x14:formula1>
            <xm:f>'Listas desplegables '!$C$21:$C$24</xm:f>
          </x14:formula1>
          <xm:sqref>T8:T218</xm:sqref>
        </x14:dataValidation>
        <x14:dataValidation type="list" allowBlank="1" showInputMessage="1" showErrorMessage="1" xr:uid="{EA6578CA-9BD5-41B7-AEA1-03225AF6D593}">
          <x14:formula1>
            <xm:f>'Listas desplegables '!$G$13:$G$17</xm:f>
          </x14:formula1>
          <xm:sqref>P8:P218</xm:sqref>
        </x14:dataValidation>
        <x14:dataValidation type="list" allowBlank="1" showInputMessage="1" showErrorMessage="1" xr:uid="{19C5142D-4405-4AEF-9662-2CFE5FD4F6D1}">
          <x14:formula1>
            <xm:f>'Listas desplegables '!$H$13:$H$17</xm:f>
          </x14:formula1>
          <xm:sqref>Q8:Q218</xm:sqref>
        </x14:dataValidation>
        <x14:dataValidation type="list" allowBlank="1" showInputMessage="1" showErrorMessage="1" xr:uid="{32116C42-9B93-4E77-A63C-214CB0A3991B}">
          <x14:formula1>
            <xm:f>'Listas desplegables '!$C$14:$C$18</xm:f>
          </x14:formula1>
          <xm:sqref>M8:M218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D871-A548-4266-AC1B-DED7CAF95506}">
  <dimension ref="A1:AS218"/>
  <sheetViews>
    <sheetView topLeftCell="A7" zoomScale="60" zoomScaleNormal="60" workbookViewId="0">
      <selection activeCell="C134" sqref="C134:D147"/>
    </sheetView>
  </sheetViews>
  <sheetFormatPr baseColWidth="10" defaultColWidth="11.44140625" defaultRowHeight="18" x14ac:dyDescent="0.35"/>
  <cols>
    <col min="1" max="1" width="17.44140625" style="2" customWidth="1"/>
    <col min="2" max="2" width="28.5546875" style="2" customWidth="1"/>
    <col min="3" max="3" width="33.109375" style="2" customWidth="1"/>
    <col min="4" max="4" width="17.88671875" style="2" customWidth="1"/>
    <col min="5" max="5" width="4.44140625" style="2" customWidth="1"/>
    <col min="6" max="6" width="4.88671875" style="2" customWidth="1"/>
    <col min="7" max="7" width="4.33203125" style="2" customWidth="1"/>
    <col min="8" max="8" width="4.109375" style="2" customWidth="1"/>
    <col min="9" max="11" width="4.5546875" style="2" customWidth="1"/>
    <col min="12" max="12" width="5.109375" style="2" customWidth="1"/>
    <col min="13" max="13" width="22.109375" style="2" customWidth="1"/>
    <col min="14" max="14" width="111.88671875" style="2" customWidth="1"/>
    <col min="15" max="15" width="100.109375" style="2" customWidth="1"/>
    <col min="16" max="16" width="12.5546875" style="2" customWidth="1"/>
    <col min="17" max="17" width="13.6640625" style="2" customWidth="1"/>
    <col min="18" max="18" width="17.5546875" style="2" customWidth="1"/>
    <col min="19" max="19" width="17" style="2" customWidth="1"/>
    <col min="20" max="20" width="22.109375" style="2" customWidth="1"/>
    <col min="21" max="21" width="114.88671875" style="2" customWidth="1"/>
    <col min="22" max="27" width="7.6640625" style="2" customWidth="1"/>
    <col min="28" max="30" width="7.6640625" style="2" hidden="1" customWidth="1"/>
    <col min="31" max="31" width="10.6640625" style="2" hidden="1" customWidth="1"/>
    <col min="32" max="32" width="9.109375" style="2" hidden="1" customWidth="1"/>
    <col min="33" max="33" width="10" style="2" hidden="1" customWidth="1"/>
    <col min="34" max="34" width="9.33203125" style="2" hidden="1" customWidth="1"/>
    <col min="35" max="35" width="9.5546875" style="2" hidden="1" customWidth="1"/>
    <col min="36" max="36" width="11.33203125" style="2" hidden="1" customWidth="1"/>
    <col min="37" max="39" width="7.6640625" style="2" hidden="1" customWidth="1"/>
    <col min="40" max="40" width="23.88671875" style="2" customWidth="1"/>
    <col min="41" max="41" width="55.33203125" style="2" hidden="1" customWidth="1"/>
    <col min="42" max="42" width="12.44140625" style="2" customWidth="1"/>
    <col min="43" max="43" width="9.88671875" style="2" customWidth="1"/>
    <col min="44" max="44" width="18.88671875" style="2" customWidth="1"/>
    <col min="45" max="45" width="12.88671875" style="2" customWidth="1"/>
    <col min="46" max="16384" width="11.44140625" style="2"/>
  </cols>
  <sheetData>
    <row r="1" spans="1:45" ht="35.25" customHeight="1" x14ac:dyDescent="0.5">
      <c r="A1" s="148"/>
      <c r="B1" s="149"/>
      <c r="C1" s="149"/>
      <c r="D1" s="149"/>
      <c r="E1" s="154" t="s">
        <v>16</v>
      </c>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49"/>
      <c r="AO1" s="149"/>
      <c r="AP1" s="149"/>
      <c r="AQ1" s="149"/>
      <c r="AR1" s="149"/>
      <c r="AS1" s="155"/>
    </row>
    <row r="2" spans="1:45" ht="33.75" customHeight="1" x14ac:dyDescent="0.6">
      <c r="A2" s="150"/>
      <c r="B2" s="151"/>
      <c r="C2" s="151"/>
      <c r="D2" s="151"/>
      <c r="E2" s="158" t="s">
        <v>17</v>
      </c>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1"/>
      <c r="AO2" s="151"/>
      <c r="AP2" s="151"/>
      <c r="AQ2" s="151"/>
      <c r="AR2" s="151"/>
      <c r="AS2" s="156"/>
    </row>
    <row r="3" spans="1:45" ht="38.25" customHeight="1" x14ac:dyDescent="0.5">
      <c r="A3" s="152"/>
      <c r="B3" s="153"/>
      <c r="C3" s="153"/>
      <c r="D3" s="153"/>
      <c r="E3" s="159" t="s">
        <v>18</v>
      </c>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3"/>
      <c r="AO3" s="153"/>
      <c r="AP3" s="153"/>
      <c r="AQ3" s="153"/>
      <c r="AR3" s="153"/>
      <c r="AS3" s="157"/>
    </row>
    <row r="4" spans="1:45" ht="21" x14ac:dyDescent="0.5">
      <c r="A4" s="160" t="s">
        <v>19</v>
      </c>
      <c r="B4" s="161"/>
      <c r="C4" s="161"/>
      <c r="D4" s="161"/>
      <c r="E4" s="161"/>
      <c r="F4" s="161"/>
      <c r="G4" s="161"/>
      <c r="H4" s="162"/>
      <c r="I4" s="163" t="s">
        <v>501</v>
      </c>
      <c r="J4" s="164"/>
      <c r="K4" s="164"/>
      <c r="L4" s="164"/>
      <c r="M4" s="164"/>
      <c r="N4" s="164"/>
      <c r="O4" s="165"/>
      <c r="P4" s="166"/>
      <c r="Q4" s="167"/>
      <c r="R4" s="167"/>
      <c r="S4" s="167"/>
      <c r="T4" s="167"/>
      <c r="U4" s="167"/>
      <c r="V4" s="152"/>
      <c r="W4" s="153"/>
      <c r="X4" s="153"/>
      <c r="Y4" s="153"/>
      <c r="Z4" s="153"/>
      <c r="AA4" s="153"/>
      <c r="AB4" s="153"/>
      <c r="AC4" s="153"/>
      <c r="AD4" s="153"/>
      <c r="AE4" s="153"/>
      <c r="AF4" s="153"/>
      <c r="AG4" s="153"/>
      <c r="AH4" s="153"/>
      <c r="AI4" s="153"/>
      <c r="AJ4" s="153"/>
      <c r="AK4" s="153"/>
      <c r="AL4" s="153"/>
      <c r="AM4" s="153"/>
      <c r="AN4" s="153"/>
      <c r="AO4" s="153"/>
      <c r="AP4" s="153"/>
      <c r="AQ4" s="153"/>
      <c r="AR4" s="153"/>
      <c r="AS4" s="157"/>
    </row>
    <row r="5" spans="1:45" ht="21" x14ac:dyDescent="0.5">
      <c r="A5" s="135" t="s">
        <v>21</v>
      </c>
      <c r="B5" s="136"/>
      <c r="C5" s="136"/>
      <c r="D5" s="136"/>
      <c r="E5" s="136"/>
      <c r="F5" s="136"/>
      <c r="G5" s="136"/>
      <c r="H5" s="137"/>
      <c r="I5" s="138" t="s">
        <v>502</v>
      </c>
      <c r="J5" s="139"/>
      <c r="K5" s="139"/>
      <c r="L5" s="139"/>
      <c r="M5" s="139"/>
      <c r="N5" s="139"/>
      <c r="O5" s="140"/>
      <c r="P5" s="135" t="s">
        <v>23</v>
      </c>
      <c r="Q5" s="136"/>
      <c r="R5" s="136"/>
      <c r="S5" s="136"/>
      <c r="T5" s="136"/>
      <c r="U5" s="137"/>
      <c r="V5" s="141" t="s">
        <v>229</v>
      </c>
      <c r="W5" s="139"/>
      <c r="X5" s="139"/>
      <c r="Y5" s="139"/>
      <c r="Z5" s="139"/>
      <c r="AA5" s="139"/>
      <c r="AB5" s="139"/>
      <c r="AC5" s="139"/>
      <c r="AD5" s="139"/>
      <c r="AE5" s="139"/>
      <c r="AF5" s="139"/>
      <c r="AG5" s="139"/>
      <c r="AH5" s="139"/>
      <c r="AI5" s="139"/>
      <c r="AJ5" s="139"/>
      <c r="AK5" s="139"/>
      <c r="AL5" s="139"/>
      <c r="AM5" s="139"/>
      <c r="AN5" s="139"/>
      <c r="AO5" s="139"/>
      <c r="AP5" s="139"/>
      <c r="AQ5" s="139"/>
      <c r="AR5" s="139"/>
      <c r="AS5" s="140"/>
    </row>
    <row r="6" spans="1:45" s="5" customFormat="1" ht="65.25" customHeight="1" x14ac:dyDescent="0.3">
      <c r="A6" s="142"/>
      <c r="B6" s="143"/>
      <c r="C6" s="143"/>
      <c r="D6" s="144"/>
      <c r="E6" s="133" t="s">
        <v>24</v>
      </c>
      <c r="F6" s="133"/>
      <c r="G6" s="133"/>
      <c r="H6" s="133"/>
      <c r="I6" s="133"/>
      <c r="J6" s="133"/>
      <c r="K6" s="133"/>
      <c r="L6" s="133"/>
      <c r="M6" s="3"/>
      <c r="N6" s="3"/>
      <c r="O6" s="3"/>
      <c r="P6" s="133" t="s">
        <v>25</v>
      </c>
      <c r="Q6" s="133"/>
      <c r="R6" s="133"/>
      <c r="S6" s="26"/>
      <c r="T6" s="145"/>
      <c r="U6" s="146"/>
      <c r="V6" s="147" t="s">
        <v>26</v>
      </c>
      <c r="W6" s="147"/>
      <c r="X6" s="147"/>
      <c r="Y6" s="133" t="s">
        <v>27</v>
      </c>
      <c r="Z6" s="133"/>
      <c r="AA6" s="133"/>
      <c r="AB6" s="129" t="s">
        <v>28</v>
      </c>
      <c r="AC6" s="129"/>
      <c r="AD6" s="129"/>
      <c r="AE6" s="130" t="s">
        <v>29</v>
      </c>
      <c r="AF6" s="130"/>
      <c r="AG6" s="130"/>
      <c r="AH6" s="131" t="s">
        <v>30</v>
      </c>
      <c r="AI6" s="131"/>
      <c r="AJ6" s="131"/>
      <c r="AK6" s="132" t="s">
        <v>31</v>
      </c>
      <c r="AL6" s="132"/>
      <c r="AM6" s="132"/>
      <c r="AN6" s="4"/>
      <c r="AO6" s="4"/>
      <c r="AP6" s="133" t="s">
        <v>32</v>
      </c>
      <c r="AQ6" s="133"/>
      <c r="AR6" s="133"/>
      <c r="AS6" s="133"/>
    </row>
    <row r="7" spans="1:45" ht="282" customHeight="1" thickBot="1" x14ac:dyDescent="0.4">
      <c r="A7" s="21" t="s">
        <v>33</v>
      </c>
      <c r="B7" s="20" t="s">
        <v>34</v>
      </c>
      <c r="C7" s="134" t="s">
        <v>35</v>
      </c>
      <c r="D7" s="134"/>
      <c r="E7" s="22" t="s">
        <v>36</v>
      </c>
      <c r="F7" s="22" t="s">
        <v>37</v>
      </c>
      <c r="G7" s="22" t="s">
        <v>38</v>
      </c>
      <c r="H7" s="22" t="s">
        <v>39</v>
      </c>
      <c r="I7" s="22" t="s">
        <v>40</v>
      </c>
      <c r="J7" s="22" t="s">
        <v>41</v>
      </c>
      <c r="K7" s="22" t="s">
        <v>42</v>
      </c>
      <c r="L7" s="22" t="s">
        <v>43</v>
      </c>
      <c r="M7" s="23" t="s">
        <v>44</v>
      </c>
      <c r="N7" s="20" t="s">
        <v>45</v>
      </c>
      <c r="O7" s="20" t="s">
        <v>46</v>
      </c>
      <c r="P7" s="22" t="s">
        <v>47</v>
      </c>
      <c r="Q7" s="22" t="s">
        <v>48</v>
      </c>
      <c r="R7" s="22" t="s">
        <v>49</v>
      </c>
      <c r="S7" s="24" t="s">
        <v>50</v>
      </c>
      <c r="T7" s="24" t="s">
        <v>51</v>
      </c>
      <c r="U7" s="25" t="s">
        <v>52</v>
      </c>
      <c r="V7" s="6" t="s">
        <v>53</v>
      </c>
      <c r="W7" s="7" t="s">
        <v>54</v>
      </c>
      <c r="X7" s="19" t="s">
        <v>55</v>
      </c>
      <c r="Y7" s="22" t="s">
        <v>56</v>
      </c>
      <c r="Z7" s="27" t="s">
        <v>57</v>
      </c>
      <c r="AA7" s="24" t="s">
        <v>58</v>
      </c>
      <c r="AB7" s="8" t="s">
        <v>59</v>
      </c>
      <c r="AC7" s="8" t="s">
        <v>60</v>
      </c>
      <c r="AD7" s="9" t="s">
        <v>61</v>
      </c>
      <c r="AE7" s="10" t="s">
        <v>62</v>
      </c>
      <c r="AF7" s="11" t="s">
        <v>63</v>
      </c>
      <c r="AG7" s="12" t="s">
        <v>64</v>
      </c>
      <c r="AH7" s="13" t="s">
        <v>65</v>
      </c>
      <c r="AI7" s="14" t="s">
        <v>66</v>
      </c>
      <c r="AJ7" s="15" t="s">
        <v>67</v>
      </c>
      <c r="AK7" s="16" t="s">
        <v>68</v>
      </c>
      <c r="AL7" s="17" t="s">
        <v>69</v>
      </c>
      <c r="AM7" s="18" t="s">
        <v>70</v>
      </c>
      <c r="AN7" s="28" t="s">
        <v>71</v>
      </c>
      <c r="AO7" s="23" t="s">
        <v>72</v>
      </c>
      <c r="AP7" s="22" t="s">
        <v>73</v>
      </c>
      <c r="AQ7" s="22" t="s">
        <v>48</v>
      </c>
      <c r="AR7" s="24" t="s">
        <v>74</v>
      </c>
      <c r="AS7" s="29" t="s">
        <v>75</v>
      </c>
    </row>
    <row r="8" spans="1:45" s="1" customFormat="1" ht="54" x14ac:dyDescent="0.3">
      <c r="A8" s="111" t="s">
        <v>503</v>
      </c>
      <c r="B8" s="114" t="s">
        <v>504</v>
      </c>
      <c r="C8" s="114" t="s">
        <v>505</v>
      </c>
      <c r="D8" s="114"/>
      <c r="E8" s="114" t="s">
        <v>79</v>
      </c>
      <c r="F8" s="114"/>
      <c r="G8" s="114"/>
      <c r="H8" s="114" t="s">
        <v>80</v>
      </c>
      <c r="I8" s="114"/>
      <c r="J8" s="114"/>
      <c r="K8" s="114"/>
      <c r="L8" s="114"/>
      <c r="M8" s="114" t="s">
        <v>5</v>
      </c>
      <c r="N8" s="96" t="s">
        <v>506</v>
      </c>
      <c r="O8" s="96" t="s">
        <v>507</v>
      </c>
      <c r="P8" s="99">
        <v>0.8</v>
      </c>
      <c r="Q8" s="102">
        <v>0.8</v>
      </c>
      <c r="R8" s="105" t="str">
        <f t="shared" ref="R8" si="0">IF(S8&lt;=1600,"BAJO",(IF(AND(S8&gt;1600,S8&lt;=3600),"MODERADO",IF(AND(S8&gt;3600,S8&lt;=4800),"ALTO",IF(AND(S8&gt;4800,S8&lt;=10000),"EXTREMO")))))</f>
        <v>EXTREMO</v>
      </c>
      <c r="S8" s="108">
        <f>(P8*Q8)*10000</f>
        <v>6400.0000000000009</v>
      </c>
      <c r="T8" s="117" t="s">
        <v>9</v>
      </c>
      <c r="U8" s="48" t="s">
        <v>508</v>
      </c>
      <c r="V8" s="31">
        <v>0.25</v>
      </c>
      <c r="W8" s="31"/>
      <c r="X8" s="31"/>
      <c r="Y8" s="31"/>
      <c r="Z8" s="31"/>
      <c r="AA8" s="31">
        <v>0.1</v>
      </c>
      <c r="AB8" s="31"/>
      <c r="AC8" s="31"/>
      <c r="AD8" s="31"/>
      <c r="AE8" s="31"/>
      <c r="AF8" s="31"/>
      <c r="AG8" s="31"/>
      <c r="AH8" s="31"/>
      <c r="AI8" s="31"/>
      <c r="AJ8" s="31"/>
      <c r="AK8" s="31"/>
      <c r="AL8" s="31"/>
      <c r="AM8" s="31"/>
      <c r="AN8" s="38">
        <f>V8+W8+X8+Y8+Z8+AA8</f>
        <v>0.35</v>
      </c>
      <c r="AO8" s="35"/>
      <c r="AP8" s="120">
        <f t="shared" ref="AP8" si="1">P8*(1-AN8)*(1-AN9)*(1-AN10)*(1-AN11)*(1-AN12)*(1-AN13)*(1-AN14)*(1-AN15)*(1-AN16)*(1-AN17)*(1-AN18)*(1-AN19)*(1-AN20)*(1-AN21)</f>
        <v>1.0844254687500001E-2</v>
      </c>
      <c r="AQ8" s="123">
        <f>Q8</f>
        <v>0.8</v>
      </c>
      <c r="AR8" s="105" t="str">
        <f>IF(AS8&lt;=1600,"BAJO",(IF(AND(AS8&gt;1600,AS8&lt;=3600),"MODERADO",IF(AND(AS8&gt;3600,AS8&lt;=4800),"ALTO",IF(AND(AS8&gt;4800,AS8&lt;10000),"CATASTRÓFICO")))))</f>
        <v>BAJO</v>
      </c>
      <c r="AS8" s="126">
        <f>(AP8*AQ8)*10000</f>
        <v>86.75403750000001</v>
      </c>
    </row>
    <row r="9" spans="1:45" s="1" customFormat="1" ht="20.100000000000001" customHeight="1" x14ac:dyDescent="0.3">
      <c r="A9" s="112"/>
      <c r="B9" s="115"/>
      <c r="C9" s="115"/>
      <c r="D9" s="115"/>
      <c r="E9" s="115"/>
      <c r="F9" s="115"/>
      <c r="G9" s="115"/>
      <c r="H9" s="115"/>
      <c r="I9" s="115"/>
      <c r="J9" s="115"/>
      <c r="K9" s="115"/>
      <c r="L9" s="115"/>
      <c r="M9" s="115"/>
      <c r="N9" s="97"/>
      <c r="O9" s="97"/>
      <c r="P9" s="100"/>
      <c r="Q9" s="103"/>
      <c r="R9" s="106"/>
      <c r="S9" s="109"/>
      <c r="T9" s="118"/>
      <c r="U9" s="30" t="s">
        <v>509</v>
      </c>
      <c r="V9" s="31">
        <v>0.25</v>
      </c>
      <c r="W9" s="31"/>
      <c r="X9" s="31"/>
      <c r="Y9" s="31"/>
      <c r="Z9" s="31"/>
      <c r="AA9" s="31">
        <v>0.1</v>
      </c>
      <c r="AB9" s="31"/>
      <c r="AC9" s="31"/>
      <c r="AD9" s="31"/>
      <c r="AE9" s="31"/>
      <c r="AF9" s="31"/>
      <c r="AG9" s="31"/>
      <c r="AH9" s="31"/>
      <c r="AI9" s="31"/>
      <c r="AJ9" s="31"/>
      <c r="AK9" s="31"/>
      <c r="AL9" s="31"/>
      <c r="AM9" s="31"/>
      <c r="AN9" s="32">
        <f t="shared" ref="AN9:AN72" si="2">V9+W9+X9+Y9+Z9+AA9</f>
        <v>0.35</v>
      </c>
      <c r="AO9" s="33"/>
      <c r="AP9" s="121"/>
      <c r="AQ9" s="124"/>
      <c r="AR9" s="106"/>
      <c r="AS9" s="127"/>
    </row>
    <row r="10" spans="1:45" s="1" customFormat="1" ht="20.100000000000001" customHeight="1" x14ac:dyDescent="0.3">
      <c r="A10" s="112"/>
      <c r="B10" s="115"/>
      <c r="C10" s="115"/>
      <c r="D10" s="115"/>
      <c r="E10" s="115"/>
      <c r="F10" s="115"/>
      <c r="G10" s="115"/>
      <c r="H10" s="115"/>
      <c r="I10" s="115"/>
      <c r="J10" s="115"/>
      <c r="K10" s="115"/>
      <c r="L10" s="115"/>
      <c r="M10" s="115"/>
      <c r="N10" s="97"/>
      <c r="O10" s="97"/>
      <c r="P10" s="100"/>
      <c r="Q10" s="103"/>
      <c r="R10" s="106"/>
      <c r="S10" s="109"/>
      <c r="T10" s="118"/>
      <c r="U10" s="34" t="s">
        <v>510</v>
      </c>
      <c r="V10" s="31"/>
      <c r="W10" s="31">
        <v>0.15</v>
      </c>
      <c r="X10" s="31"/>
      <c r="Y10" s="31"/>
      <c r="Z10" s="31"/>
      <c r="AA10" s="31">
        <v>0.1</v>
      </c>
      <c r="AB10" s="31"/>
      <c r="AC10" s="31"/>
      <c r="AD10" s="31"/>
      <c r="AE10" s="31"/>
      <c r="AF10" s="31"/>
      <c r="AG10" s="31"/>
      <c r="AH10" s="31"/>
      <c r="AI10" s="31"/>
      <c r="AJ10" s="31"/>
      <c r="AK10" s="31"/>
      <c r="AL10" s="31"/>
      <c r="AM10" s="31"/>
      <c r="AN10" s="32">
        <f t="shared" si="2"/>
        <v>0.25</v>
      </c>
      <c r="AO10" s="33"/>
      <c r="AP10" s="121"/>
      <c r="AQ10" s="124"/>
      <c r="AR10" s="106"/>
      <c r="AS10" s="127"/>
    </row>
    <row r="11" spans="1:45" s="1" customFormat="1" ht="20.100000000000001" customHeight="1" x14ac:dyDescent="0.3">
      <c r="A11" s="112"/>
      <c r="B11" s="115"/>
      <c r="C11" s="115"/>
      <c r="D11" s="115"/>
      <c r="E11" s="115"/>
      <c r="F11" s="115"/>
      <c r="G11" s="115"/>
      <c r="H11" s="115"/>
      <c r="I11" s="115"/>
      <c r="J11" s="115"/>
      <c r="K11" s="115"/>
      <c r="L11" s="115"/>
      <c r="M11" s="115"/>
      <c r="N11" s="97"/>
      <c r="O11" s="97"/>
      <c r="P11" s="100"/>
      <c r="Q11" s="103"/>
      <c r="R11" s="106"/>
      <c r="S11" s="109"/>
      <c r="T11" s="118"/>
      <c r="U11" s="34" t="s">
        <v>511</v>
      </c>
      <c r="V11" s="31">
        <v>0.25</v>
      </c>
      <c r="W11" s="31"/>
      <c r="X11" s="31"/>
      <c r="Y11" s="31"/>
      <c r="Z11" s="31">
        <v>0.15</v>
      </c>
      <c r="AA11" s="31"/>
      <c r="AB11" s="31"/>
      <c r="AC11" s="31"/>
      <c r="AD11" s="31"/>
      <c r="AE11" s="31"/>
      <c r="AF11" s="31"/>
      <c r="AG11" s="31"/>
      <c r="AH11" s="31"/>
      <c r="AI11" s="31"/>
      <c r="AJ11" s="31"/>
      <c r="AK11" s="31"/>
      <c r="AL11" s="31"/>
      <c r="AM11" s="31"/>
      <c r="AN11" s="32">
        <f t="shared" si="2"/>
        <v>0.4</v>
      </c>
      <c r="AO11" s="33"/>
      <c r="AP11" s="121"/>
      <c r="AQ11" s="124"/>
      <c r="AR11" s="106"/>
      <c r="AS11" s="127"/>
    </row>
    <row r="12" spans="1:45" s="1" customFormat="1" ht="20.100000000000001" customHeight="1" x14ac:dyDescent="0.3">
      <c r="A12" s="112"/>
      <c r="B12" s="115"/>
      <c r="C12" s="115"/>
      <c r="D12" s="115"/>
      <c r="E12" s="115"/>
      <c r="F12" s="115"/>
      <c r="G12" s="115"/>
      <c r="H12" s="115"/>
      <c r="I12" s="115"/>
      <c r="J12" s="115"/>
      <c r="K12" s="115"/>
      <c r="L12" s="115"/>
      <c r="M12" s="115"/>
      <c r="N12" s="97"/>
      <c r="O12" s="97"/>
      <c r="P12" s="100"/>
      <c r="Q12" s="103"/>
      <c r="R12" s="106"/>
      <c r="S12" s="109"/>
      <c r="T12" s="118"/>
      <c r="U12" s="30" t="s">
        <v>512</v>
      </c>
      <c r="V12" s="31">
        <v>0.25</v>
      </c>
      <c r="W12" s="31"/>
      <c r="X12" s="31"/>
      <c r="Y12" s="31"/>
      <c r="Z12" s="31"/>
      <c r="AA12" s="31">
        <v>0.1</v>
      </c>
      <c r="AB12" s="31"/>
      <c r="AC12" s="31"/>
      <c r="AD12" s="31"/>
      <c r="AE12" s="31"/>
      <c r="AF12" s="31"/>
      <c r="AG12" s="31"/>
      <c r="AH12" s="31"/>
      <c r="AI12" s="31"/>
      <c r="AJ12" s="31"/>
      <c r="AK12" s="31"/>
      <c r="AL12" s="31"/>
      <c r="AM12" s="31"/>
      <c r="AN12" s="32">
        <f>V12+W12+X12+Y12+Z11+AA12</f>
        <v>0.5</v>
      </c>
      <c r="AO12" s="33"/>
      <c r="AP12" s="121"/>
      <c r="AQ12" s="124"/>
      <c r="AR12" s="106"/>
      <c r="AS12" s="127"/>
    </row>
    <row r="13" spans="1:45" s="1" customFormat="1" ht="20.100000000000001" customHeight="1" x14ac:dyDescent="0.3">
      <c r="A13" s="112"/>
      <c r="B13" s="115"/>
      <c r="C13" s="115"/>
      <c r="D13" s="115"/>
      <c r="E13" s="115"/>
      <c r="F13" s="115"/>
      <c r="G13" s="115"/>
      <c r="H13" s="115"/>
      <c r="I13" s="115"/>
      <c r="J13" s="115"/>
      <c r="K13" s="115"/>
      <c r="L13" s="115"/>
      <c r="M13" s="115"/>
      <c r="N13" s="97"/>
      <c r="O13" s="97"/>
      <c r="P13" s="100"/>
      <c r="Q13" s="103"/>
      <c r="R13" s="106"/>
      <c r="S13" s="109"/>
      <c r="T13" s="118"/>
      <c r="U13" s="30" t="s">
        <v>513</v>
      </c>
      <c r="V13" s="31">
        <v>0.25</v>
      </c>
      <c r="W13" s="31"/>
      <c r="X13" s="31"/>
      <c r="Y13" s="31"/>
      <c r="Z13" s="31"/>
      <c r="AA13" s="31">
        <v>0.1</v>
      </c>
      <c r="AB13" s="31"/>
      <c r="AC13" s="31"/>
      <c r="AD13" s="31"/>
      <c r="AE13" s="31"/>
      <c r="AF13" s="31"/>
      <c r="AG13" s="31"/>
      <c r="AH13" s="31"/>
      <c r="AI13" s="31"/>
      <c r="AJ13" s="31"/>
      <c r="AK13" s="31"/>
      <c r="AL13" s="31"/>
      <c r="AM13" s="31"/>
      <c r="AN13" s="32">
        <f t="shared" si="2"/>
        <v>0.35</v>
      </c>
      <c r="AO13" s="33"/>
      <c r="AP13" s="121"/>
      <c r="AQ13" s="124"/>
      <c r="AR13" s="106"/>
      <c r="AS13" s="127"/>
    </row>
    <row r="14" spans="1:45" s="1" customFormat="1" ht="20.100000000000001" customHeight="1" x14ac:dyDescent="0.3">
      <c r="A14" s="112"/>
      <c r="B14" s="115"/>
      <c r="C14" s="115"/>
      <c r="D14" s="115"/>
      <c r="E14" s="115"/>
      <c r="F14" s="115"/>
      <c r="G14" s="115"/>
      <c r="H14" s="115"/>
      <c r="I14" s="115"/>
      <c r="J14" s="115"/>
      <c r="K14" s="115"/>
      <c r="L14" s="115"/>
      <c r="M14" s="115"/>
      <c r="N14" s="97"/>
      <c r="O14" s="97"/>
      <c r="P14" s="100"/>
      <c r="Q14" s="103"/>
      <c r="R14" s="106"/>
      <c r="S14" s="109"/>
      <c r="T14" s="118"/>
      <c r="U14" s="30" t="s">
        <v>514</v>
      </c>
      <c r="V14" s="31"/>
      <c r="W14" s="31">
        <v>0.15</v>
      </c>
      <c r="X14" s="31"/>
      <c r="Y14" s="31"/>
      <c r="Z14" s="31"/>
      <c r="AA14" s="31">
        <v>0.1</v>
      </c>
      <c r="AB14" s="31"/>
      <c r="AC14" s="31"/>
      <c r="AD14" s="31"/>
      <c r="AE14" s="31"/>
      <c r="AF14" s="31"/>
      <c r="AG14" s="31"/>
      <c r="AH14" s="31"/>
      <c r="AI14" s="31"/>
      <c r="AJ14" s="31"/>
      <c r="AK14" s="31"/>
      <c r="AL14" s="31"/>
      <c r="AM14" s="31"/>
      <c r="AN14" s="32">
        <f t="shared" si="2"/>
        <v>0.25</v>
      </c>
      <c r="AO14" s="33"/>
      <c r="AP14" s="121"/>
      <c r="AQ14" s="124"/>
      <c r="AR14" s="106"/>
      <c r="AS14" s="127"/>
    </row>
    <row r="15" spans="1:45" s="1" customFormat="1" ht="20.100000000000001" customHeight="1" x14ac:dyDescent="0.3">
      <c r="A15" s="112"/>
      <c r="B15" s="115"/>
      <c r="C15" s="115"/>
      <c r="D15" s="115"/>
      <c r="E15" s="115"/>
      <c r="F15" s="115"/>
      <c r="G15" s="115"/>
      <c r="H15" s="115"/>
      <c r="I15" s="115"/>
      <c r="J15" s="115"/>
      <c r="K15" s="115"/>
      <c r="L15" s="115"/>
      <c r="M15" s="115"/>
      <c r="N15" s="97"/>
      <c r="O15" s="97"/>
      <c r="P15" s="100"/>
      <c r="Q15" s="103"/>
      <c r="R15" s="106"/>
      <c r="S15" s="109"/>
      <c r="T15" s="118"/>
      <c r="U15" s="30" t="s">
        <v>515</v>
      </c>
      <c r="V15" s="31"/>
      <c r="W15" s="31">
        <v>0.15</v>
      </c>
      <c r="X15" s="31"/>
      <c r="Y15" s="31"/>
      <c r="Z15" s="31"/>
      <c r="AA15" s="31">
        <v>0.1</v>
      </c>
      <c r="AB15" s="31"/>
      <c r="AC15" s="31"/>
      <c r="AD15" s="31"/>
      <c r="AE15" s="31"/>
      <c r="AF15" s="31"/>
      <c r="AG15" s="31"/>
      <c r="AH15" s="31"/>
      <c r="AI15" s="31"/>
      <c r="AJ15" s="31"/>
      <c r="AK15" s="31"/>
      <c r="AL15" s="31"/>
      <c r="AM15" s="31"/>
      <c r="AN15" s="32">
        <f t="shared" si="2"/>
        <v>0.25</v>
      </c>
      <c r="AO15" s="33"/>
      <c r="AP15" s="121"/>
      <c r="AQ15" s="124"/>
      <c r="AR15" s="106"/>
      <c r="AS15" s="127"/>
    </row>
    <row r="16" spans="1:45" s="1" customFormat="1" ht="20.100000000000001" customHeight="1" x14ac:dyDescent="0.3">
      <c r="A16" s="112"/>
      <c r="B16" s="115"/>
      <c r="C16" s="115"/>
      <c r="D16" s="115"/>
      <c r="E16" s="115"/>
      <c r="F16" s="115"/>
      <c r="G16" s="115"/>
      <c r="H16" s="115"/>
      <c r="I16" s="115"/>
      <c r="J16" s="115"/>
      <c r="K16" s="115"/>
      <c r="L16" s="115"/>
      <c r="M16" s="115"/>
      <c r="N16" s="97"/>
      <c r="O16" s="97"/>
      <c r="P16" s="100"/>
      <c r="Q16" s="103"/>
      <c r="R16" s="106"/>
      <c r="S16" s="109"/>
      <c r="T16" s="118"/>
      <c r="U16" s="30" t="s">
        <v>516</v>
      </c>
      <c r="V16" s="31">
        <v>0.25</v>
      </c>
      <c r="W16" s="31"/>
      <c r="X16" s="31"/>
      <c r="Y16" s="31"/>
      <c r="Z16" s="31"/>
      <c r="AA16" s="31">
        <v>0.1</v>
      </c>
      <c r="AB16" s="31"/>
      <c r="AC16" s="31"/>
      <c r="AD16" s="31"/>
      <c r="AE16" s="31"/>
      <c r="AF16" s="31"/>
      <c r="AG16" s="31"/>
      <c r="AH16" s="31"/>
      <c r="AI16" s="31"/>
      <c r="AJ16" s="31"/>
      <c r="AK16" s="31"/>
      <c r="AL16" s="31"/>
      <c r="AM16" s="31"/>
      <c r="AN16" s="32">
        <f t="shared" si="2"/>
        <v>0.35</v>
      </c>
      <c r="AO16" s="33"/>
      <c r="AP16" s="121"/>
      <c r="AQ16" s="124"/>
      <c r="AR16" s="106"/>
      <c r="AS16" s="127"/>
    </row>
    <row r="17" spans="1:45" s="1" customFormat="1" ht="20.100000000000001" customHeight="1" x14ac:dyDescent="0.3">
      <c r="A17" s="112"/>
      <c r="B17" s="115"/>
      <c r="C17" s="115"/>
      <c r="D17" s="115"/>
      <c r="E17" s="115"/>
      <c r="F17" s="115"/>
      <c r="G17" s="115"/>
      <c r="H17" s="115"/>
      <c r="I17" s="115"/>
      <c r="J17" s="115"/>
      <c r="K17" s="115"/>
      <c r="L17" s="115"/>
      <c r="M17" s="115"/>
      <c r="N17" s="97"/>
      <c r="O17" s="97"/>
      <c r="P17" s="100"/>
      <c r="Q17" s="103"/>
      <c r="R17" s="106"/>
      <c r="S17" s="109"/>
      <c r="T17" s="118"/>
      <c r="U17" s="30" t="s">
        <v>517</v>
      </c>
      <c r="V17" s="31"/>
      <c r="W17" s="31"/>
      <c r="X17" s="31">
        <v>0.1</v>
      </c>
      <c r="Y17" s="31"/>
      <c r="Z17" s="31"/>
      <c r="AA17" s="31">
        <v>0.1</v>
      </c>
      <c r="AB17" s="31"/>
      <c r="AC17" s="31"/>
      <c r="AD17" s="31"/>
      <c r="AE17" s="31"/>
      <c r="AF17" s="31"/>
      <c r="AG17" s="31"/>
      <c r="AH17" s="31"/>
      <c r="AI17" s="31"/>
      <c r="AJ17" s="31"/>
      <c r="AK17" s="31"/>
      <c r="AL17" s="31"/>
      <c r="AM17" s="31"/>
      <c r="AN17" s="32">
        <f t="shared" si="2"/>
        <v>0.2</v>
      </c>
      <c r="AO17" s="33"/>
      <c r="AP17" s="121"/>
      <c r="AQ17" s="124"/>
      <c r="AR17" s="106"/>
      <c r="AS17" s="127"/>
    </row>
    <row r="18" spans="1:45" s="1" customFormat="1" ht="20.100000000000001" customHeight="1" x14ac:dyDescent="0.3">
      <c r="A18" s="112"/>
      <c r="B18" s="115"/>
      <c r="C18" s="115"/>
      <c r="D18" s="115"/>
      <c r="E18" s="115"/>
      <c r="F18" s="115"/>
      <c r="G18" s="115"/>
      <c r="H18" s="115"/>
      <c r="I18" s="115"/>
      <c r="J18" s="115"/>
      <c r="K18" s="115"/>
      <c r="L18" s="115"/>
      <c r="M18" s="115"/>
      <c r="N18" s="97"/>
      <c r="O18" s="97"/>
      <c r="P18" s="100"/>
      <c r="Q18" s="103"/>
      <c r="R18" s="106"/>
      <c r="S18" s="109"/>
      <c r="T18" s="118"/>
      <c r="U18" s="30" t="s">
        <v>518</v>
      </c>
      <c r="V18" s="31"/>
      <c r="W18" s="31"/>
      <c r="X18" s="31"/>
      <c r="Y18" s="31"/>
      <c r="Z18" s="31"/>
      <c r="AA18" s="31"/>
      <c r="AB18" s="31"/>
      <c r="AC18" s="31"/>
      <c r="AD18" s="31"/>
      <c r="AE18" s="31"/>
      <c r="AF18" s="31"/>
      <c r="AG18" s="31"/>
      <c r="AH18" s="31"/>
      <c r="AI18" s="31"/>
      <c r="AJ18" s="31"/>
      <c r="AK18" s="31"/>
      <c r="AL18" s="31"/>
      <c r="AM18" s="31"/>
      <c r="AN18" s="32">
        <f t="shared" si="2"/>
        <v>0</v>
      </c>
      <c r="AO18" s="33"/>
      <c r="AP18" s="121"/>
      <c r="AQ18" s="124"/>
      <c r="AR18" s="106"/>
      <c r="AS18" s="127"/>
    </row>
    <row r="19" spans="1:45" s="1" customFormat="1" ht="20.100000000000001" customHeight="1" x14ac:dyDescent="0.3">
      <c r="A19" s="112"/>
      <c r="B19" s="115"/>
      <c r="C19" s="115"/>
      <c r="D19" s="115"/>
      <c r="E19" s="115"/>
      <c r="F19" s="115"/>
      <c r="G19" s="115"/>
      <c r="H19" s="115"/>
      <c r="I19" s="115"/>
      <c r="J19" s="115"/>
      <c r="K19" s="115"/>
      <c r="L19" s="115"/>
      <c r="M19" s="115"/>
      <c r="N19" s="97"/>
      <c r="O19" s="97"/>
      <c r="P19" s="100"/>
      <c r="Q19" s="103"/>
      <c r="R19" s="106"/>
      <c r="S19" s="109"/>
      <c r="T19" s="118"/>
      <c r="U19" s="30" t="s">
        <v>519</v>
      </c>
      <c r="V19" s="31"/>
      <c r="W19" s="31">
        <v>0.15</v>
      </c>
      <c r="X19" s="31"/>
      <c r="Y19" s="31"/>
      <c r="Z19" s="31"/>
      <c r="AA19" s="31">
        <v>0.1</v>
      </c>
      <c r="AB19" s="31"/>
      <c r="AC19" s="31"/>
      <c r="AD19" s="31"/>
      <c r="AE19" s="31"/>
      <c r="AF19" s="31"/>
      <c r="AG19" s="31"/>
      <c r="AH19" s="31"/>
      <c r="AI19" s="31"/>
      <c r="AJ19" s="31"/>
      <c r="AK19" s="31"/>
      <c r="AL19" s="31"/>
      <c r="AM19" s="31"/>
      <c r="AN19" s="32">
        <f t="shared" si="2"/>
        <v>0.25</v>
      </c>
      <c r="AO19" s="33"/>
      <c r="AP19" s="121"/>
      <c r="AQ19" s="124"/>
      <c r="AR19" s="106"/>
      <c r="AS19" s="127"/>
    </row>
    <row r="20" spans="1:45" s="1" customFormat="1" ht="18.75" customHeight="1" thickBot="1" x14ac:dyDescent="0.35">
      <c r="A20" s="112"/>
      <c r="B20" s="115"/>
      <c r="C20" s="115"/>
      <c r="D20" s="115"/>
      <c r="E20" s="115"/>
      <c r="F20" s="115"/>
      <c r="G20" s="115"/>
      <c r="H20" s="115"/>
      <c r="I20" s="115"/>
      <c r="J20" s="115"/>
      <c r="K20" s="115"/>
      <c r="L20" s="115"/>
      <c r="M20" s="115"/>
      <c r="N20" s="97"/>
      <c r="O20" s="97"/>
      <c r="P20" s="100"/>
      <c r="Q20" s="103"/>
      <c r="R20" s="106"/>
      <c r="S20" s="109"/>
      <c r="T20" s="118"/>
      <c r="U20" s="30"/>
      <c r="V20" s="31"/>
      <c r="W20" s="31"/>
      <c r="X20" s="31"/>
      <c r="Y20" s="31"/>
      <c r="Z20" s="31"/>
      <c r="AA20" s="31"/>
      <c r="AB20" s="31"/>
      <c r="AC20" s="31"/>
      <c r="AD20" s="31"/>
      <c r="AE20" s="31"/>
      <c r="AF20" s="31"/>
      <c r="AG20" s="31"/>
      <c r="AH20" s="31"/>
      <c r="AI20" s="31"/>
      <c r="AJ20" s="31"/>
      <c r="AK20" s="31"/>
      <c r="AL20" s="31"/>
      <c r="AM20" s="31"/>
      <c r="AN20" s="32">
        <f t="shared" si="2"/>
        <v>0</v>
      </c>
      <c r="AO20" s="33"/>
      <c r="AP20" s="121"/>
      <c r="AQ20" s="124"/>
      <c r="AR20" s="106"/>
      <c r="AS20" s="127"/>
    </row>
    <row r="21" spans="1:45" s="1" customFormat="1" ht="19.5" hidden="1" customHeight="1" thickBot="1" x14ac:dyDescent="0.35">
      <c r="A21" s="113"/>
      <c r="B21" s="116"/>
      <c r="C21" s="116"/>
      <c r="D21" s="116"/>
      <c r="E21" s="116"/>
      <c r="F21" s="116"/>
      <c r="G21" s="116"/>
      <c r="H21" s="116"/>
      <c r="I21" s="116"/>
      <c r="J21" s="116"/>
      <c r="K21" s="116"/>
      <c r="L21" s="116"/>
      <c r="M21" s="116"/>
      <c r="N21" s="98"/>
      <c r="O21" s="98"/>
      <c r="P21" s="101"/>
      <c r="Q21" s="104"/>
      <c r="R21" s="107"/>
      <c r="S21" s="110"/>
      <c r="T21" s="119"/>
      <c r="U21" s="40"/>
      <c r="V21" s="31"/>
      <c r="W21" s="31"/>
      <c r="X21" s="31"/>
      <c r="Y21" s="31"/>
      <c r="Z21" s="31"/>
      <c r="AA21" s="31"/>
      <c r="AB21" s="31"/>
      <c r="AC21" s="31"/>
      <c r="AD21" s="31"/>
      <c r="AE21" s="31"/>
      <c r="AF21" s="31"/>
      <c r="AG21" s="31"/>
      <c r="AH21" s="31"/>
      <c r="AI21" s="31"/>
      <c r="AJ21" s="31"/>
      <c r="AK21" s="31"/>
      <c r="AL21" s="31"/>
      <c r="AM21" s="31"/>
      <c r="AN21" s="42">
        <f t="shared" si="2"/>
        <v>0</v>
      </c>
      <c r="AO21" s="39"/>
      <c r="AP21" s="122"/>
      <c r="AQ21" s="125"/>
      <c r="AR21" s="107"/>
      <c r="AS21" s="128"/>
    </row>
    <row r="22" spans="1:45" ht="36" x14ac:dyDescent="0.35">
      <c r="A22" s="111" t="s">
        <v>520</v>
      </c>
      <c r="B22" s="114" t="s">
        <v>521</v>
      </c>
      <c r="C22" s="114" t="s">
        <v>522</v>
      </c>
      <c r="D22" s="114"/>
      <c r="E22" s="114" t="s">
        <v>79</v>
      </c>
      <c r="F22" s="114"/>
      <c r="G22" s="114"/>
      <c r="H22" s="114" t="s">
        <v>80</v>
      </c>
      <c r="I22" s="114"/>
      <c r="J22" s="114"/>
      <c r="K22" s="114"/>
      <c r="L22" s="114"/>
      <c r="M22" s="114" t="s">
        <v>5</v>
      </c>
      <c r="N22" s="96" t="s">
        <v>523</v>
      </c>
      <c r="O22" s="96" t="s">
        <v>524</v>
      </c>
      <c r="P22" s="99">
        <v>0.6</v>
      </c>
      <c r="Q22" s="102">
        <v>0.8</v>
      </c>
      <c r="R22" s="105" t="str">
        <f t="shared" ref="R22" si="3">IF(S22&lt;=1600,"BAJO",(IF(AND(S22&gt;1600,S22&lt;=3600),"MODERADO",IF(AND(S22&gt;3600,S22&lt;=4800),"ALTO",IF(AND(S22&gt;4800,S22&lt;=10000),"EXTREMO")))))</f>
        <v>ALTO</v>
      </c>
      <c r="S22" s="108">
        <f>(P22*Q22)*10000</f>
        <v>4800</v>
      </c>
      <c r="T22" s="117" t="s">
        <v>9</v>
      </c>
      <c r="U22" s="36" t="s">
        <v>525</v>
      </c>
      <c r="V22" s="31">
        <v>0.25</v>
      </c>
      <c r="W22" s="31"/>
      <c r="X22" s="31"/>
      <c r="Y22" s="31"/>
      <c r="Z22" s="31"/>
      <c r="AA22" s="31">
        <v>0.1</v>
      </c>
      <c r="AB22" s="31"/>
      <c r="AC22" s="31"/>
      <c r="AD22" s="31"/>
      <c r="AE22" s="31"/>
      <c r="AF22" s="31"/>
      <c r="AG22" s="31"/>
      <c r="AH22" s="31"/>
      <c r="AI22" s="31"/>
      <c r="AJ22" s="31"/>
      <c r="AK22" s="31"/>
      <c r="AL22" s="31"/>
      <c r="AM22" s="31"/>
      <c r="AN22" s="38">
        <f t="shared" si="2"/>
        <v>0.35</v>
      </c>
      <c r="AO22" s="35"/>
      <c r="AP22" s="120">
        <f t="shared" ref="AP22" si="4">P22*(1-AN22)*(1-AN23)*(1-AN24)*(1-AN25)*(1-AN26)*(1-AN27)*(1-AN28)*(1-AN29)*(1-AN30)*(1-AN31)*(1-AN32)*(1-AN33)*(1-AN34)*(1-AN35)</f>
        <v>2.7110636718750001E-2</v>
      </c>
      <c r="AQ22" s="123">
        <f>Q22</f>
        <v>0.8</v>
      </c>
      <c r="AR22" s="105" t="str">
        <f t="shared" ref="AR22" si="5">IF(AS22&lt;=1600,"BAJO",(IF(AND(AS22&gt;1600,AS22&lt;=3600),"MODERADO",IF(AND(AS22&gt;3600,AS22&lt;=4800),"ALTO",IF(AND(AS22&gt;4800,AS22&lt;10000),"CATASTRÓFICO")))))</f>
        <v>BAJO</v>
      </c>
      <c r="AS22" s="126">
        <f t="shared" ref="AS22" si="6">(AP22*AQ22)*10000</f>
        <v>216.88509375000001</v>
      </c>
    </row>
    <row r="23" spans="1:45" x14ac:dyDescent="0.35">
      <c r="A23" s="112"/>
      <c r="B23" s="115"/>
      <c r="C23" s="115"/>
      <c r="D23" s="115"/>
      <c r="E23" s="115"/>
      <c r="F23" s="115"/>
      <c r="G23" s="115"/>
      <c r="H23" s="115"/>
      <c r="I23" s="115"/>
      <c r="J23" s="115"/>
      <c r="K23" s="115"/>
      <c r="L23" s="115"/>
      <c r="M23" s="115"/>
      <c r="N23" s="97"/>
      <c r="O23" s="97"/>
      <c r="P23" s="100"/>
      <c r="Q23" s="103"/>
      <c r="R23" s="106"/>
      <c r="S23" s="109"/>
      <c r="T23" s="118"/>
      <c r="U23" s="30" t="s">
        <v>526</v>
      </c>
      <c r="V23" s="31">
        <v>0.25</v>
      </c>
      <c r="W23" s="31"/>
      <c r="X23" s="31"/>
      <c r="Y23" s="31"/>
      <c r="Z23" s="31"/>
      <c r="AA23" s="31">
        <v>0.1</v>
      </c>
      <c r="AB23" s="31"/>
      <c r="AC23" s="31"/>
      <c r="AD23" s="31"/>
      <c r="AE23" s="31"/>
      <c r="AF23" s="31"/>
      <c r="AG23" s="31"/>
      <c r="AH23" s="31"/>
      <c r="AI23" s="31"/>
      <c r="AJ23" s="31"/>
      <c r="AK23" s="31"/>
      <c r="AL23" s="31"/>
      <c r="AM23" s="31"/>
      <c r="AN23" s="32">
        <f t="shared" si="2"/>
        <v>0.35</v>
      </c>
      <c r="AO23" s="33"/>
      <c r="AP23" s="121"/>
      <c r="AQ23" s="124"/>
      <c r="AR23" s="106"/>
      <c r="AS23" s="127"/>
    </row>
    <row r="24" spans="1:45" x14ac:dyDescent="0.35">
      <c r="A24" s="112"/>
      <c r="B24" s="115"/>
      <c r="C24" s="115"/>
      <c r="D24" s="115"/>
      <c r="E24" s="115"/>
      <c r="F24" s="115"/>
      <c r="G24" s="115"/>
      <c r="H24" s="115"/>
      <c r="I24" s="115"/>
      <c r="J24" s="115"/>
      <c r="K24" s="115"/>
      <c r="L24" s="115"/>
      <c r="M24" s="115"/>
      <c r="N24" s="97"/>
      <c r="O24" s="97"/>
      <c r="P24" s="100"/>
      <c r="Q24" s="103"/>
      <c r="R24" s="106"/>
      <c r="S24" s="109"/>
      <c r="T24" s="118"/>
      <c r="U24" s="34" t="s">
        <v>527</v>
      </c>
      <c r="V24" s="31">
        <v>0.25</v>
      </c>
      <c r="W24" s="31"/>
      <c r="X24" s="31"/>
      <c r="Y24" s="31"/>
      <c r="Z24" s="31"/>
      <c r="AA24" s="31">
        <v>0.1</v>
      </c>
      <c r="AB24" s="31"/>
      <c r="AC24" s="31"/>
      <c r="AD24" s="31"/>
      <c r="AE24" s="31"/>
      <c r="AF24" s="31"/>
      <c r="AG24" s="31"/>
      <c r="AH24" s="31"/>
      <c r="AI24" s="31"/>
      <c r="AJ24" s="31"/>
      <c r="AK24" s="31"/>
      <c r="AL24" s="31"/>
      <c r="AM24" s="31"/>
      <c r="AN24" s="32">
        <f t="shared" si="2"/>
        <v>0.35</v>
      </c>
      <c r="AO24" s="33"/>
      <c r="AP24" s="121"/>
      <c r="AQ24" s="124"/>
      <c r="AR24" s="106"/>
      <c r="AS24" s="127"/>
    </row>
    <row r="25" spans="1:45" ht="36" x14ac:dyDescent="0.35">
      <c r="A25" s="112"/>
      <c r="B25" s="115"/>
      <c r="C25" s="115"/>
      <c r="D25" s="115"/>
      <c r="E25" s="115"/>
      <c r="F25" s="115"/>
      <c r="G25" s="115"/>
      <c r="H25" s="115"/>
      <c r="I25" s="115"/>
      <c r="J25" s="115"/>
      <c r="K25" s="115"/>
      <c r="L25" s="115"/>
      <c r="M25" s="115"/>
      <c r="N25" s="97"/>
      <c r="O25" s="97"/>
      <c r="P25" s="100"/>
      <c r="Q25" s="103"/>
      <c r="R25" s="106"/>
      <c r="S25" s="109"/>
      <c r="T25" s="118"/>
      <c r="U25" s="34" t="s">
        <v>528</v>
      </c>
      <c r="V25" s="31">
        <v>0.25</v>
      </c>
      <c r="W25" s="31"/>
      <c r="X25" s="31"/>
      <c r="Y25" s="31"/>
      <c r="Z25" s="31">
        <v>0.15</v>
      </c>
      <c r="AA25" s="31"/>
      <c r="AB25" s="31"/>
      <c r="AC25" s="31"/>
      <c r="AD25" s="31"/>
      <c r="AE25" s="31"/>
      <c r="AF25" s="31"/>
      <c r="AG25" s="31"/>
      <c r="AH25" s="31"/>
      <c r="AI25" s="31"/>
      <c r="AJ25" s="31"/>
      <c r="AK25" s="31"/>
      <c r="AL25" s="31"/>
      <c r="AM25" s="31"/>
      <c r="AN25" s="32">
        <f t="shared" si="2"/>
        <v>0.4</v>
      </c>
      <c r="AO25" s="33"/>
      <c r="AP25" s="121"/>
      <c r="AQ25" s="124"/>
      <c r="AR25" s="106"/>
      <c r="AS25" s="127"/>
    </row>
    <row r="26" spans="1:45" x14ac:dyDescent="0.35">
      <c r="A26" s="112"/>
      <c r="B26" s="115"/>
      <c r="C26" s="115"/>
      <c r="D26" s="115"/>
      <c r="E26" s="115"/>
      <c r="F26" s="115"/>
      <c r="G26" s="115"/>
      <c r="H26" s="115"/>
      <c r="I26" s="115"/>
      <c r="J26" s="115"/>
      <c r="K26" s="115"/>
      <c r="L26" s="115"/>
      <c r="M26" s="115"/>
      <c r="N26" s="97"/>
      <c r="O26" s="97"/>
      <c r="P26" s="100"/>
      <c r="Q26" s="103"/>
      <c r="R26" s="106"/>
      <c r="S26" s="109"/>
      <c r="T26" s="118"/>
      <c r="U26" s="30" t="s">
        <v>529</v>
      </c>
      <c r="V26" s="31"/>
      <c r="W26" s="31">
        <v>0.15</v>
      </c>
      <c r="X26" s="31"/>
      <c r="Y26" s="31"/>
      <c r="Z26" s="31"/>
      <c r="AA26" s="31">
        <v>0.1</v>
      </c>
      <c r="AB26" s="31"/>
      <c r="AC26" s="31"/>
      <c r="AD26" s="31"/>
      <c r="AE26" s="31"/>
      <c r="AF26" s="31"/>
      <c r="AG26" s="31"/>
      <c r="AH26" s="31"/>
      <c r="AI26" s="31"/>
      <c r="AJ26" s="31"/>
      <c r="AK26" s="31"/>
      <c r="AL26" s="31"/>
      <c r="AM26" s="31"/>
      <c r="AN26" s="32">
        <f t="shared" si="2"/>
        <v>0.25</v>
      </c>
      <c r="AO26" s="33"/>
      <c r="AP26" s="121"/>
      <c r="AQ26" s="124"/>
      <c r="AR26" s="106"/>
      <c r="AS26" s="127"/>
    </row>
    <row r="27" spans="1:45" x14ac:dyDescent="0.35">
      <c r="A27" s="112"/>
      <c r="B27" s="115"/>
      <c r="C27" s="115"/>
      <c r="D27" s="115"/>
      <c r="E27" s="115"/>
      <c r="F27" s="115"/>
      <c r="G27" s="115"/>
      <c r="H27" s="115"/>
      <c r="I27" s="115"/>
      <c r="J27" s="115"/>
      <c r="K27" s="115"/>
      <c r="L27" s="115"/>
      <c r="M27" s="115"/>
      <c r="N27" s="97"/>
      <c r="O27" s="97"/>
      <c r="P27" s="100"/>
      <c r="Q27" s="103"/>
      <c r="R27" s="106"/>
      <c r="S27" s="109"/>
      <c r="T27" s="118"/>
      <c r="U27" s="30" t="s">
        <v>530</v>
      </c>
      <c r="V27" s="31"/>
      <c r="W27" s="31">
        <v>0.15</v>
      </c>
      <c r="X27" s="31"/>
      <c r="Y27" s="31"/>
      <c r="Z27" s="31"/>
      <c r="AA27" s="31">
        <v>0.1</v>
      </c>
      <c r="AB27" s="31"/>
      <c r="AC27" s="31"/>
      <c r="AD27" s="31"/>
      <c r="AE27" s="31"/>
      <c r="AF27" s="31"/>
      <c r="AG27" s="31"/>
      <c r="AH27" s="31"/>
      <c r="AI27" s="31"/>
      <c r="AJ27" s="31"/>
      <c r="AK27" s="31"/>
      <c r="AL27" s="31"/>
      <c r="AM27" s="31"/>
      <c r="AN27" s="32">
        <f t="shared" si="2"/>
        <v>0.25</v>
      </c>
      <c r="AO27" s="33"/>
      <c r="AP27" s="121"/>
      <c r="AQ27" s="124"/>
      <c r="AR27" s="106"/>
      <c r="AS27" s="127"/>
    </row>
    <row r="28" spans="1:45" ht="20.100000000000001" customHeight="1" x14ac:dyDescent="0.35">
      <c r="A28" s="112"/>
      <c r="B28" s="115"/>
      <c r="C28" s="115"/>
      <c r="D28" s="115"/>
      <c r="E28" s="115"/>
      <c r="F28" s="115"/>
      <c r="G28" s="115"/>
      <c r="H28" s="115"/>
      <c r="I28" s="115"/>
      <c r="J28" s="115"/>
      <c r="K28" s="115"/>
      <c r="L28" s="115"/>
      <c r="M28" s="115"/>
      <c r="N28" s="97"/>
      <c r="O28" s="97"/>
      <c r="P28" s="100"/>
      <c r="Q28" s="103"/>
      <c r="R28" s="106"/>
      <c r="S28" s="109"/>
      <c r="T28" s="118"/>
      <c r="U28" s="30" t="s">
        <v>531</v>
      </c>
      <c r="V28" s="31">
        <v>0.25</v>
      </c>
      <c r="W28" s="31"/>
      <c r="X28" s="31"/>
      <c r="Y28" s="31"/>
      <c r="Z28" s="31"/>
      <c r="AA28" s="31">
        <v>0.1</v>
      </c>
      <c r="AB28" s="31"/>
      <c r="AC28" s="31"/>
      <c r="AD28" s="31"/>
      <c r="AE28" s="31"/>
      <c r="AF28" s="31"/>
      <c r="AG28" s="31"/>
      <c r="AH28" s="31"/>
      <c r="AI28" s="31"/>
      <c r="AJ28" s="31"/>
      <c r="AK28" s="31"/>
      <c r="AL28" s="31"/>
      <c r="AM28" s="31"/>
      <c r="AN28" s="32">
        <f t="shared" si="2"/>
        <v>0.35</v>
      </c>
      <c r="AO28" s="33"/>
      <c r="AP28" s="121"/>
      <c r="AQ28" s="124"/>
      <c r="AR28" s="106"/>
      <c r="AS28" s="127"/>
    </row>
    <row r="29" spans="1:45" ht="20.100000000000001" customHeight="1" x14ac:dyDescent="0.35">
      <c r="A29" s="112"/>
      <c r="B29" s="115"/>
      <c r="C29" s="115"/>
      <c r="D29" s="115"/>
      <c r="E29" s="115"/>
      <c r="F29" s="115"/>
      <c r="G29" s="115"/>
      <c r="H29" s="115"/>
      <c r="I29" s="115"/>
      <c r="J29" s="115"/>
      <c r="K29" s="115"/>
      <c r="L29" s="115"/>
      <c r="M29" s="115"/>
      <c r="N29" s="97"/>
      <c r="O29" s="97"/>
      <c r="P29" s="100"/>
      <c r="Q29" s="103"/>
      <c r="R29" s="106"/>
      <c r="S29" s="109"/>
      <c r="T29" s="118"/>
      <c r="U29" s="30" t="s">
        <v>532</v>
      </c>
      <c r="V29" s="31"/>
      <c r="W29" s="31">
        <v>0.15</v>
      </c>
      <c r="X29" s="31"/>
      <c r="Y29" s="31"/>
      <c r="Z29" s="31"/>
      <c r="AA29" s="31">
        <v>0.1</v>
      </c>
      <c r="AB29" s="31"/>
      <c r="AC29" s="31"/>
      <c r="AD29" s="31"/>
      <c r="AE29" s="31"/>
      <c r="AF29" s="31"/>
      <c r="AG29" s="31"/>
      <c r="AH29" s="31"/>
      <c r="AI29" s="31"/>
      <c r="AJ29" s="31"/>
      <c r="AK29" s="31"/>
      <c r="AL29" s="31"/>
      <c r="AM29" s="31"/>
      <c r="AN29" s="32">
        <f t="shared" si="2"/>
        <v>0.25</v>
      </c>
      <c r="AO29" s="33"/>
      <c r="AP29" s="121"/>
      <c r="AQ29" s="124"/>
      <c r="AR29" s="106"/>
      <c r="AS29" s="127"/>
    </row>
    <row r="30" spans="1:45" ht="20.100000000000001" customHeight="1" x14ac:dyDescent="0.35">
      <c r="A30" s="112"/>
      <c r="B30" s="115"/>
      <c r="C30" s="115"/>
      <c r="D30" s="115"/>
      <c r="E30" s="115"/>
      <c r="F30" s="115"/>
      <c r="G30" s="115"/>
      <c r="H30" s="115"/>
      <c r="I30" s="115"/>
      <c r="J30" s="115"/>
      <c r="K30" s="115"/>
      <c r="L30" s="115"/>
      <c r="M30" s="115"/>
      <c r="N30" s="97"/>
      <c r="O30" s="97"/>
      <c r="P30" s="100"/>
      <c r="Q30" s="103"/>
      <c r="R30" s="106"/>
      <c r="S30" s="109"/>
      <c r="T30" s="118"/>
      <c r="U30" s="30"/>
      <c r="V30" s="31"/>
      <c r="W30" s="31"/>
      <c r="X30" s="31"/>
      <c r="Y30" s="31"/>
      <c r="Z30" s="31"/>
      <c r="AA30" s="31"/>
      <c r="AB30" s="31"/>
      <c r="AC30" s="31"/>
      <c r="AD30" s="31"/>
      <c r="AE30" s="31"/>
      <c r="AF30" s="31"/>
      <c r="AG30" s="31"/>
      <c r="AH30" s="31"/>
      <c r="AI30" s="31"/>
      <c r="AJ30" s="31"/>
      <c r="AK30" s="31"/>
      <c r="AL30" s="31"/>
      <c r="AM30" s="31"/>
      <c r="AN30" s="32">
        <f t="shared" si="2"/>
        <v>0</v>
      </c>
      <c r="AO30" s="33"/>
      <c r="AP30" s="121"/>
      <c r="AQ30" s="124"/>
      <c r="AR30" s="106"/>
      <c r="AS30" s="127"/>
    </row>
    <row r="31" spans="1:45" ht="20.100000000000001" customHeight="1" x14ac:dyDescent="0.35">
      <c r="A31" s="112"/>
      <c r="B31" s="115"/>
      <c r="C31" s="115"/>
      <c r="D31" s="115"/>
      <c r="E31" s="115"/>
      <c r="F31" s="115"/>
      <c r="G31" s="115"/>
      <c r="H31" s="115"/>
      <c r="I31" s="115"/>
      <c r="J31" s="115"/>
      <c r="K31" s="115"/>
      <c r="L31" s="115"/>
      <c r="M31" s="115"/>
      <c r="N31" s="97"/>
      <c r="O31" s="97"/>
      <c r="P31" s="100"/>
      <c r="Q31" s="103"/>
      <c r="R31" s="106"/>
      <c r="S31" s="109"/>
      <c r="T31" s="118"/>
      <c r="U31" s="30"/>
      <c r="V31" s="31"/>
      <c r="W31" s="31"/>
      <c r="X31" s="31"/>
      <c r="Y31" s="31"/>
      <c r="Z31" s="31"/>
      <c r="AA31" s="31"/>
      <c r="AB31" s="31"/>
      <c r="AC31" s="31"/>
      <c r="AD31" s="31"/>
      <c r="AE31" s="31"/>
      <c r="AF31" s="31"/>
      <c r="AG31" s="31"/>
      <c r="AH31" s="31"/>
      <c r="AI31" s="31"/>
      <c r="AJ31" s="31"/>
      <c r="AK31" s="31"/>
      <c r="AL31" s="31"/>
      <c r="AM31" s="31"/>
      <c r="AN31" s="32">
        <f t="shared" si="2"/>
        <v>0</v>
      </c>
      <c r="AO31" s="33"/>
      <c r="AP31" s="121"/>
      <c r="AQ31" s="124"/>
      <c r="AR31" s="106"/>
      <c r="AS31" s="127"/>
    </row>
    <row r="32" spans="1:45" ht="20.100000000000001" customHeight="1" x14ac:dyDescent="0.35">
      <c r="A32" s="112"/>
      <c r="B32" s="115"/>
      <c r="C32" s="115"/>
      <c r="D32" s="115"/>
      <c r="E32" s="115"/>
      <c r="F32" s="115"/>
      <c r="G32" s="115"/>
      <c r="H32" s="115"/>
      <c r="I32" s="115"/>
      <c r="J32" s="115"/>
      <c r="K32" s="115"/>
      <c r="L32" s="115"/>
      <c r="M32" s="115"/>
      <c r="N32" s="97"/>
      <c r="O32" s="97"/>
      <c r="P32" s="100"/>
      <c r="Q32" s="103"/>
      <c r="R32" s="106"/>
      <c r="S32" s="109"/>
      <c r="T32" s="118"/>
      <c r="U32" s="30"/>
      <c r="V32" s="31"/>
      <c r="W32" s="31"/>
      <c r="X32" s="31"/>
      <c r="Y32" s="31"/>
      <c r="Z32" s="31"/>
      <c r="AA32" s="31"/>
      <c r="AB32" s="31"/>
      <c r="AC32" s="31"/>
      <c r="AD32" s="31"/>
      <c r="AE32" s="31"/>
      <c r="AF32" s="31"/>
      <c r="AG32" s="31"/>
      <c r="AH32" s="31"/>
      <c r="AI32" s="31"/>
      <c r="AJ32" s="31"/>
      <c r="AK32" s="31"/>
      <c r="AL32" s="31"/>
      <c r="AM32" s="31"/>
      <c r="AN32" s="32">
        <f t="shared" si="2"/>
        <v>0</v>
      </c>
      <c r="AO32" s="33"/>
      <c r="AP32" s="121"/>
      <c r="AQ32" s="124"/>
      <c r="AR32" s="106"/>
      <c r="AS32" s="127"/>
    </row>
    <row r="33" spans="1:45" ht="19.5" customHeight="1" x14ac:dyDescent="0.35">
      <c r="A33" s="112"/>
      <c r="B33" s="115"/>
      <c r="C33" s="115"/>
      <c r="D33" s="115"/>
      <c r="E33" s="115"/>
      <c r="F33" s="115"/>
      <c r="G33" s="115"/>
      <c r="H33" s="115"/>
      <c r="I33" s="115"/>
      <c r="J33" s="115"/>
      <c r="K33" s="115"/>
      <c r="L33" s="115"/>
      <c r="M33" s="115"/>
      <c r="N33" s="97"/>
      <c r="O33" s="97"/>
      <c r="P33" s="100"/>
      <c r="Q33" s="103"/>
      <c r="R33" s="106"/>
      <c r="S33" s="109"/>
      <c r="T33" s="118"/>
      <c r="U33" s="30"/>
      <c r="V33" s="31"/>
      <c r="W33" s="31"/>
      <c r="X33" s="31"/>
      <c r="Y33" s="31"/>
      <c r="Z33" s="31"/>
      <c r="AA33" s="31"/>
      <c r="AB33" s="31"/>
      <c r="AC33" s="31"/>
      <c r="AD33" s="31"/>
      <c r="AE33" s="31"/>
      <c r="AF33" s="31"/>
      <c r="AG33" s="31"/>
      <c r="AH33" s="31"/>
      <c r="AI33" s="31"/>
      <c r="AJ33" s="31"/>
      <c r="AK33" s="31"/>
      <c r="AL33" s="31"/>
      <c r="AM33" s="31"/>
      <c r="AN33" s="32">
        <f t="shared" si="2"/>
        <v>0</v>
      </c>
      <c r="AO33" s="33"/>
      <c r="AP33" s="121"/>
      <c r="AQ33" s="124"/>
      <c r="AR33" s="106"/>
      <c r="AS33" s="127"/>
    </row>
    <row r="34" spans="1:45" ht="6.75" customHeight="1" thickBot="1" x14ac:dyDescent="0.4">
      <c r="A34" s="112"/>
      <c r="B34" s="115"/>
      <c r="C34" s="115"/>
      <c r="D34" s="115"/>
      <c r="E34" s="115"/>
      <c r="F34" s="115"/>
      <c r="G34" s="115"/>
      <c r="H34" s="115"/>
      <c r="I34" s="115"/>
      <c r="J34" s="115"/>
      <c r="K34" s="115"/>
      <c r="L34" s="115"/>
      <c r="M34" s="115"/>
      <c r="N34" s="97"/>
      <c r="O34" s="97"/>
      <c r="P34" s="100"/>
      <c r="Q34" s="103"/>
      <c r="R34" s="106"/>
      <c r="S34" s="109"/>
      <c r="T34" s="118"/>
      <c r="U34" s="30"/>
      <c r="V34" s="31"/>
      <c r="W34" s="31"/>
      <c r="X34" s="31"/>
      <c r="Y34" s="31"/>
      <c r="Z34" s="31"/>
      <c r="AA34" s="31"/>
      <c r="AB34" s="31"/>
      <c r="AC34" s="31"/>
      <c r="AD34" s="31"/>
      <c r="AE34" s="31"/>
      <c r="AF34" s="31"/>
      <c r="AG34" s="31"/>
      <c r="AH34" s="31"/>
      <c r="AI34" s="31"/>
      <c r="AJ34" s="31"/>
      <c r="AK34" s="31"/>
      <c r="AL34" s="31"/>
      <c r="AM34" s="31"/>
      <c r="AN34" s="32">
        <f t="shared" si="2"/>
        <v>0</v>
      </c>
      <c r="AO34" s="33"/>
      <c r="AP34" s="121"/>
      <c r="AQ34" s="124"/>
      <c r="AR34" s="106"/>
      <c r="AS34" s="127"/>
    </row>
    <row r="35" spans="1:45" ht="19.5" hidden="1" customHeight="1" thickBot="1" x14ac:dyDescent="0.4">
      <c r="A35" s="113"/>
      <c r="B35" s="116"/>
      <c r="C35" s="116"/>
      <c r="D35" s="116"/>
      <c r="E35" s="116"/>
      <c r="F35" s="116"/>
      <c r="G35" s="116"/>
      <c r="H35" s="116"/>
      <c r="I35" s="116"/>
      <c r="J35" s="116"/>
      <c r="K35" s="116"/>
      <c r="L35" s="116"/>
      <c r="M35" s="116"/>
      <c r="N35" s="98"/>
      <c r="O35" s="98"/>
      <c r="P35" s="101"/>
      <c r="Q35" s="104"/>
      <c r="R35" s="107"/>
      <c r="S35" s="110"/>
      <c r="T35" s="119"/>
      <c r="U35" s="40"/>
      <c r="V35" s="31"/>
      <c r="W35" s="31"/>
      <c r="X35" s="31"/>
      <c r="Y35" s="31"/>
      <c r="Z35" s="31"/>
      <c r="AA35" s="31"/>
      <c r="AB35" s="31"/>
      <c r="AC35" s="31"/>
      <c r="AD35" s="31"/>
      <c r="AE35" s="31"/>
      <c r="AF35" s="31"/>
      <c r="AG35" s="31"/>
      <c r="AH35" s="31"/>
      <c r="AI35" s="31"/>
      <c r="AJ35" s="31"/>
      <c r="AK35" s="31"/>
      <c r="AL35" s="31"/>
      <c r="AM35" s="31"/>
      <c r="AN35" s="42">
        <f t="shared" si="2"/>
        <v>0</v>
      </c>
      <c r="AO35" s="39"/>
      <c r="AP35" s="122"/>
      <c r="AQ35" s="125"/>
      <c r="AR35" s="107"/>
      <c r="AS35" s="128"/>
    </row>
    <row r="36" spans="1:45" ht="36" x14ac:dyDescent="0.35">
      <c r="A36" s="111" t="s">
        <v>533</v>
      </c>
      <c r="B36" s="114" t="s">
        <v>521</v>
      </c>
      <c r="C36" s="114" t="s">
        <v>534</v>
      </c>
      <c r="D36" s="114"/>
      <c r="E36" s="114" t="s">
        <v>79</v>
      </c>
      <c r="F36" s="114"/>
      <c r="G36" s="114"/>
      <c r="H36" s="114" t="s">
        <v>80</v>
      </c>
      <c r="I36" s="114"/>
      <c r="J36" s="114"/>
      <c r="K36" s="114"/>
      <c r="L36" s="114"/>
      <c r="M36" s="114" t="s">
        <v>5</v>
      </c>
      <c r="N36" s="96" t="s">
        <v>535</v>
      </c>
      <c r="O36" s="96" t="s">
        <v>536</v>
      </c>
      <c r="P36" s="99">
        <v>0.6</v>
      </c>
      <c r="Q36" s="102">
        <v>0.8</v>
      </c>
      <c r="R36" s="105" t="str">
        <f t="shared" ref="R36" si="7">IF(S36&lt;=1600,"BAJO",(IF(AND(S36&gt;1600,S36&lt;=3600),"MODERADO",IF(AND(S36&gt;3600,S36&lt;=4800),"ALTO",IF(AND(S36&gt;4800,S36&lt;=10000),"EXTREMO")))))</f>
        <v>ALTO</v>
      </c>
      <c r="S36" s="108">
        <f>(P36*Q36)*10000</f>
        <v>4800</v>
      </c>
      <c r="T36" s="117" t="s">
        <v>9</v>
      </c>
      <c r="U36" s="36" t="s">
        <v>537</v>
      </c>
      <c r="V36" s="31">
        <v>0.25</v>
      </c>
      <c r="W36" s="31"/>
      <c r="X36" s="31"/>
      <c r="Y36" s="31"/>
      <c r="Z36" s="31"/>
      <c r="AA36" s="31">
        <v>0.1</v>
      </c>
      <c r="AB36" s="31"/>
      <c r="AC36" s="31"/>
      <c r="AD36" s="31"/>
      <c r="AE36" s="31"/>
      <c r="AF36" s="31"/>
      <c r="AG36" s="31"/>
      <c r="AH36" s="31"/>
      <c r="AI36" s="31"/>
      <c r="AJ36" s="31"/>
      <c r="AK36" s="31"/>
      <c r="AL36" s="31"/>
      <c r="AM36" s="31"/>
      <c r="AN36" s="38">
        <f t="shared" si="2"/>
        <v>0.35</v>
      </c>
      <c r="AO36" s="35"/>
      <c r="AP36" s="120">
        <f t="shared" ref="AP36" si="8">P36*(1-AN36)*(1-AN37)*(1-AN38)*(1-AN39)*(1-AN40)*(1-AN41)*(1-AN42)*(1-AN43)*(1-AN44)*(1-AN45)*(1-AN46)*(1-AN47)*(1-AN48)*(1-AN49)</f>
        <v>1.069062774609375E-2</v>
      </c>
      <c r="AQ36" s="123">
        <f>Q36</f>
        <v>0.8</v>
      </c>
      <c r="AR36" s="105" t="str">
        <f>IF(AS36&lt;=1600,"BAJO",(IF(AND(AS36&gt;1600,AS36&lt;=3600),"MODERADO",IF(AND(AS36&gt;3600,AS36&lt;=4800),"ALTO",IF(AND(AS36&gt;4800,AS36&lt;=10000),"CATASTRÓFICO")))))</f>
        <v>BAJO</v>
      </c>
      <c r="AS36" s="126">
        <f t="shared" ref="AS36" si="9">(AP36*AQ36)*10000</f>
        <v>85.525021968750011</v>
      </c>
    </row>
    <row r="37" spans="1:45" x14ac:dyDescent="0.35">
      <c r="A37" s="112"/>
      <c r="B37" s="115"/>
      <c r="C37" s="115"/>
      <c r="D37" s="115"/>
      <c r="E37" s="115"/>
      <c r="F37" s="115"/>
      <c r="G37" s="115"/>
      <c r="H37" s="115"/>
      <c r="I37" s="115"/>
      <c r="J37" s="115"/>
      <c r="K37" s="115"/>
      <c r="L37" s="115"/>
      <c r="M37" s="115"/>
      <c r="N37" s="97"/>
      <c r="O37" s="97"/>
      <c r="P37" s="100"/>
      <c r="Q37" s="103"/>
      <c r="R37" s="106"/>
      <c r="S37" s="109"/>
      <c r="T37" s="118"/>
      <c r="U37" s="30" t="s">
        <v>538</v>
      </c>
      <c r="V37" s="31">
        <v>0.25</v>
      </c>
      <c r="W37" s="31"/>
      <c r="X37" s="31"/>
      <c r="Y37" s="31"/>
      <c r="Z37" s="31"/>
      <c r="AA37" s="31">
        <v>0.1</v>
      </c>
      <c r="AB37" s="31"/>
      <c r="AC37" s="31"/>
      <c r="AD37" s="31"/>
      <c r="AE37" s="31"/>
      <c r="AF37" s="31"/>
      <c r="AG37" s="31"/>
      <c r="AH37" s="31"/>
      <c r="AI37" s="31"/>
      <c r="AJ37" s="31"/>
      <c r="AK37" s="31"/>
      <c r="AL37" s="31"/>
      <c r="AM37" s="31"/>
      <c r="AN37" s="32">
        <f t="shared" si="2"/>
        <v>0.35</v>
      </c>
      <c r="AO37" s="33"/>
      <c r="AP37" s="121"/>
      <c r="AQ37" s="124"/>
      <c r="AR37" s="106"/>
      <c r="AS37" s="127"/>
    </row>
    <row r="38" spans="1:45" x14ac:dyDescent="0.35">
      <c r="A38" s="112"/>
      <c r="B38" s="115"/>
      <c r="C38" s="115"/>
      <c r="D38" s="115"/>
      <c r="E38" s="115"/>
      <c r="F38" s="115"/>
      <c r="G38" s="115"/>
      <c r="H38" s="115"/>
      <c r="I38" s="115"/>
      <c r="J38" s="115"/>
      <c r="K38" s="115"/>
      <c r="L38" s="115"/>
      <c r="M38" s="115"/>
      <c r="N38" s="97"/>
      <c r="O38" s="97"/>
      <c r="P38" s="100"/>
      <c r="Q38" s="103"/>
      <c r="R38" s="106"/>
      <c r="S38" s="109"/>
      <c r="T38" s="118"/>
      <c r="U38" s="34" t="s">
        <v>539</v>
      </c>
      <c r="V38" s="31">
        <v>0.25</v>
      </c>
      <c r="W38" s="31"/>
      <c r="X38" s="31"/>
      <c r="Y38" s="31"/>
      <c r="Z38" s="31"/>
      <c r="AA38" s="31">
        <v>0.1</v>
      </c>
      <c r="AB38" s="31"/>
      <c r="AC38" s="31"/>
      <c r="AD38" s="31"/>
      <c r="AE38" s="31"/>
      <c r="AF38" s="31"/>
      <c r="AG38" s="31"/>
      <c r="AH38" s="31"/>
      <c r="AI38" s="31"/>
      <c r="AJ38" s="31"/>
      <c r="AK38" s="31"/>
      <c r="AL38" s="31"/>
      <c r="AM38" s="31"/>
      <c r="AN38" s="32">
        <f t="shared" si="2"/>
        <v>0.35</v>
      </c>
      <c r="AO38" s="33"/>
      <c r="AP38" s="121"/>
      <c r="AQ38" s="124"/>
      <c r="AR38" s="106"/>
      <c r="AS38" s="127"/>
    </row>
    <row r="39" spans="1:45" x14ac:dyDescent="0.35">
      <c r="A39" s="112"/>
      <c r="B39" s="115"/>
      <c r="C39" s="115"/>
      <c r="D39" s="115"/>
      <c r="E39" s="115"/>
      <c r="F39" s="115"/>
      <c r="G39" s="115"/>
      <c r="H39" s="115"/>
      <c r="I39" s="115"/>
      <c r="J39" s="115"/>
      <c r="K39" s="115"/>
      <c r="L39" s="115"/>
      <c r="M39" s="115"/>
      <c r="N39" s="97"/>
      <c r="O39" s="97"/>
      <c r="P39" s="100"/>
      <c r="Q39" s="103"/>
      <c r="R39" s="106"/>
      <c r="S39" s="109"/>
      <c r="T39" s="118"/>
      <c r="U39" s="34" t="s">
        <v>540</v>
      </c>
      <c r="V39" s="31"/>
      <c r="W39" s="31">
        <v>0.15</v>
      </c>
      <c r="X39" s="31"/>
      <c r="Y39" s="31"/>
      <c r="Z39" s="31">
        <v>0.15</v>
      </c>
      <c r="AA39" s="31"/>
      <c r="AB39" s="31"/>
      <c r="AC39" s="31"/>
      <c r="AD39" s="31"/>
      <c r="AE39" s="31"/>
      <c r="AF39" s="31"/>
      <c r="AG39" s="31"/>
      <c r="AH39" s="31"/>
      <c r="AI39" s="31"/>
      <c r="AJ39" s="31"/>
      <c r="AK39" s="31"/>
      <c r="AL39" s="31"/>
      <c r="AM39" s="31"/>
      <c r="AN39" s="32">
        <f t="shared" si="2"/>
        <v>0.3</v>
      </c>
      <c r="AO39" s="33"/>
      <c r="AP39" s="121"/>
      <c r="AQ39" s="124"/>
      <c r="AR39" s="106"/>
      <c r="AS39" s="127"/>
    </row>
    <row r="40" spans="1:45" x14ac:dyDescent="0.35">
      <c r="A40" s="112"/>
      <c r="B40" s="115"/>
      <c r="C40" s="115"/>
      <c r="D40" s="115"/>
      <c r="E40" s="115"/>
      <c r="F40" s="115"/>
      <c r="G40" s="115"/>
      <c r="H40" s="115"/>
      <c r="I40" s="115"/>
      <c r="J40" s="115"/>
      <c r="K40" s="115"/>
      <c r="L40" s="115"/>
      <c r="M40" s="115"/>
      <c r="N40" s="97"/>
      <c r="O40" s="97"/>
      <c r="P40" s="100"/>
      <c r="Q40" s="103"/>
      <c r="R40" s="106"/>
      <c r="S40" s="109"/>
      <c r="T40" s="118"/>
      <c r="U40" s="30" t="s">
        <v>541</v>
      </c>
      <c r="V40" s="31">
        <v>0.25</v>
      </c>
      <c r="W40" s="31"/>
      <c r="X40" s="31"/>
      <c r="Y40" s="31"/>
      <c r="Z40" s="31"/>
      <c r="AA40" s="31">
        <v>0.1</v>
      </c>
      <c r="AB40" s="31"/>
      <c r="AC40" s="31"/>
      <c r="AD40" s="31"/>
      <c r="AE40" s="31"/>
      <c r="AF40" s="31"/>
      <c r="AG40" s="31"/>
      <c r="AH40" s="31"/>
      <c r="AI40" s="31"/>
      <c r="AJ40" s="31"/>
      <c r="AK40" s="31"/>
      <c r="AL40" s="31"/>
      <c r="AM40" s="31"/>
      <c r="AN40" s="32">
        <f t="shared" si="2"/>
        <v>0.35</v>
      </c>
      <c r="AO40" s="33"/>
      <c r="AP40" s="121"/>
      <c r="AQ40" s="124"/>
      <c r="AR40" s="106"/>
      <c r="AS40" s="127"/>
    </row>
    <row r="41" spans="1:45" x14ac:dyDescent="0.35">
      <c r="A41" s="112"/>
      <c r="B41" s="115"/>
      <c r="C41" s="115"/>
      <c r="D41" s="115"/>
      <c r="E41" s="115"/>
      <c r="F41" s="115"/>
      <c r="G41" s="115"/>
      <c r="H41" s="115"/>
      <c r="I41" s="115"/>
      <c r="J41" s="115"/>
      <c r="K41" s="115"/>
      <c r="L41" s="115"/>
      <c r="M41" s="115"/>
      <c r="N41" s="97"/>
      <c r="O41" s="97"/>
      <c r="P41" s="100"/>
      <c r="Q41" s="103"/>
      <c r="R41" s="106"/>
      <c r="S41" s="109"/>
      <c r="T41" s="118"/>
      <c r="U41" s="30" t="s">
        <v>542</v>
      </c>
      <c r="V41" s="31">
        <v>0.25</v>
      </c>
      <c r="W41" s="31"/>
      <c r="X41" s="31"/>
      <c r="Y41" s="31"/>
      <c r="Z41" s="31">
        <v>0.15</v>
      </c>
      <c r="AA41" s="31"/>
      <c r="AB41" s="31"/>
      <c r="AC41" s="31"/>
      <c r="AD41" s="31"/>
      <c r="AE41" s="31"/>
      <c r="AF41" s="31"/>
      <c r="AG41" s="31"/>
      <c r="AH41" s="31"/>
      <c r="AI41" s="31"/>
      <c r="AJ41" s="31"/>
      <c r="AK41" s="31"/>
      <c r="AL41" s="31"/>
      <c r="AM41" s="31"/>
      <c r="AN41" s="32">
        <f t="shared" si="2"/>
        <v>0.4</v>
      </c>
      <c r="AO41" s="33"/>
      <c r="AP41" s="121"/>
      <c r="AQ41" s="124"/>
      <c r="AR41" s="106"/>
      <c r="AS41" s="127"/>
    </row>
    <row r="42" spans="1:45" x14ac:dyDescent="0.35">
      <c r="A42" s="112"/>
      <c r="B42" s="115"/>
      <c r="C42" s="115"/>
      <c r="D42" s="115"/>
      <c r="E42" s="115"/>
      <c r="F42" s="115"/>
      <c r="G42" s="115"/>
      <c r="H42" s="115"/>
      <c r="I42" s="115"/>
      <c r="J42" s="115"/>
      <c r="K42" s="115"/>
      <c r="L42" s="115"/>
      <c r="M42" s="115"/>
      <c r="N42" s="97"/>
      <c r="O42" s="97"/>
      <c r="P42" s="100"/>
      <c r="Q42" s="103"/>
      <c r="R42" s="106"/>
      <c r="S42" s="109"/>
      <c r="T42" s="118"/>
      <c r="U42" s="30" t="s">
        <v>543</v>
      </c>
      <c r="V42" s="31"/>
      <c r="W42" s="31">
        <v>0.15</v>
      </c>
      <c r="X42" s="31"/>
      <c r="Y42" s="31"/>
      <c r="Z42" s="31"/>
      <c r="AA42" s="31">
        <v>0.1</v>
      </c>
      <c r="AB42" s="31"/>
      <c r="AC42" s="31"/>
      <c r="AD42" s="31"/>
      <c r="AE42" s="31"/>
      <c r="AF42" s="31"/>
      <c r="AG42" s="31"/>
      <c r="AH42" s="31"/>
      <c r="AI42" s="31"/>
      <c r="AJ42" s="31"/>
      <c r="AK42" s="31"/>
      <c r="AL42" s="31"/>
      <c r="AM42" s="31"/>
      <c r="AN42" s="32">
        <f t="shared" si="2"/>
        <v>0.25</v>
      </c>
      <c r="AO42" s="33"/>
      <c r="AP42" s="121"/>
      <c r="AQ42" s="124"/>
      <c r="AR42" s="106"/>
      <c r="AS42" s="127"/>
    </row>
    <row r="43" spans="1:45" ht="36" x14ac:dyDescent="0.35">
      <c r="A43" s="112"/>
      <c r="B43" s="115"/>
      <c r="C43" s="115"/>
      <c r="D43" s="115"/>
      <c r="E43" s="115"/>
      <c r="F43" s="115"/>
      <c r="G43" s="115"/>
      <c r="H43" s="115"/>
      <c r="I43" s="115"/>
      <c r="J43" s="115"/>
      <c r="K43" s="115"/>
      <c r="L43" s="115"/>
      <c r="M43" s="115"/>
      <c r="N43" s="97"/>
      <c r="O43" s="97"/>
      <c r="P43" s="100"/>
      <c r="Q43" s="103"/>
      <c r="R43" s="106"/>
      <c r="S43" s="109"/>
      <c r="T43" s="118"/>
      <c r="U43" s="30" t="s">
        <v>544</v>
      </c>
      <c r="V43" s="31">
        <v>0.25</v>
      </c>
      <c r="W43" s="31"/>
      <c r="X43" s="31"/>
      <c r="Y43" s="31"/>
      <c r="Z43" s="31"/>
      <c r="AA43" s="31">
        <v>0.1</v>
      </c>
      <c r="AB43" s="31"/>
      <c r="AC43" s="31"/>
      <c r="AD43" s="31"/>
      <c r="AE43" s="31"/>
      <c r="AF43" s="31"/>
      <c r="AG43" s="31"/>
      <c r="AH43" s="31"/>
      <c r="AI43" s="31"/>
      <c r="AJ43" s="31"/>
      <c r="AK43" s="31"/>
      <c r="AL43" s="31"/>
      <c r="AM43" s="31"/>
      <c r="AN43" s="32">
        <f t="shared" si="2"/>
        <v>0.35</v>
      </c>
      <c r="AO43" s="33"/>
      <c r="AP43" s="121"/>
      <c r="AQ43" s="124"/>
      <c r="AR43" s="106"/>
      <c r="AS43" s="127"/>
    </row>
    <row r="44" spans="1:45" x14ac:dyDescent="0.35">
      <c r="A44" s="112"/>
      <c r="B44" s="115"/>
      <c r="C44" s="115"/>
      <c r="D44" s="115"/>
      <c r="E44" s="115"/>
      <c r="F44" s="115"/>
      <c r="G44" s="115"/>
      <c r="H44" s="115"/>
      <c r="I44" s="115"/>
      <c r="J44" s="115"/>
      <c r="K44" s="115"/>
      <c r="L44" s="115"/>
      <c r="M44" s="115"/>
      <c r="N44" s="97"/>
      <c r="O44" s="97"/>
      <c r="P44" s="100"/>
      <c r="Q44" s="103"/>
      <c r="R44" s="106"/>
      <c r="S44" s="109"/>
      <c r="T44" s="118"/>
      <c r="U44" s="30" t="s">
        <v>545</v>
      </c>
      <c r="V44" s="31">
        <v>0.25</v>
      </c>
      <c r="W44" s="31"/>
      <c r="X44" s="31"/>
      <c r="Y44" s="31"/>
      <c r="Z44" s="31"/>
      <c r="AA44" s="31">
        <v>0.1</v>
      </c>
      <c r="AB44" s="31"/>
      <c r="AC44" s="31"/>
      <c r="AD44" s="31"/>
      <c r="AE44" s="31"/>
      <c r="AF44" s="31"/>
      <c r="AG44" s="31"/>
      <c r="AH44" s="31"/>
      <c r="AI44" s="31"/>
      <c r="AJ44" s="31"/>
      <c r="AK44" s="31"/>
      <c r="AL44" s="31"/>
      <c r="AM44" s="31"/>
      <c r="AN44" s="32">
        <f t="shared" si="2"/>
        <v>0.35</v>
      </c>
      <c r="AO44" s="33"/>
      <c r="AP44" s="121"/>
      <c r="AQ44" s="124"/>
      <c r="AR44" s="106"/>
      <c r="AS44" s="127"/>
    </row>
    <row r="45" spans="1:45" x14ac:dyDescent="0.35">
      <c r="A45" s="112"/>
      <c r="B45" s="115"/>
      <c r="C45" s="115"/>
      <c r="D45" s="115"/>
      <c r="E45" s="115"/>
      <c r="F45" s="115"/>
      <c r="G45" s="115"/>
      <c r="H45" s="115"/>
      <c r="I45" s="115"/>
      <c r="J45" s="115"/>
      <c r="K45" s="115"/>
      <c r="L45" s="115"/>
      <c r="M45" s="115"/>
      <c r="N45" s="97"/>
      <c r="O45" s="97"/>
      <c r="P45" s="100"/>
      <c r="Q45" s="103"/>
      <c r="R45" s="106"/>
      <c r="S45" s="109"/>
      <c r="T45" s="118"/>
      <c r="U45" s="30" t="s">
        <v>546</v>
      </c>
      <c r="V45" s="31"/>
      <c r="W45" s="31">
        <v>0.15</v>
      </c>
      <c r="X45" s="31"/>
      <c r="Y45" s="31"/>
      <c r="Z45" s="31"/>
      <c r="AA45" s="31">
        <v>0.1</v>
      </c>
      <c r="AB45" s="31"/>
      <c r="AC45" s="31"/>
      <c r="AD45" s="31"/>
      <c r="AE45" s="31"/>
      <c r="AF45" s="31"/>
      <c r="AG45" s="31"/>
      <c r="AH45" s="31"/>
      <c r="AI45" s="31"/>
      <c r="AJ45" s="31"/>
      <c r="AK45" s="31"/>
      <c r="AL45" s="31"/>
      <c r="AM45" s="31"/>
      <c r="AN45" s="32">
        <f t="shared" si="2"/>
        <v>0.25</v>
      </c>
      <c r="AO45" s="33"/>
      <c r="AP45" s="121"/>
      <c r="AQ45" s="124"/>
      <c r="AR45" s="106"/>
      <c r="AS45" s="127"/>
    </row>
    <row r="46" spans="1:45" ht="19.5" customHeight="1" thickBot="1" x14ac:dyDescent="0.4">
      <c r="A46" s="112"/>
      <c r="B46" s="115"/>
      <c r="C46" s="115"/>
      <c r="D46" s="115"/>
      <c r="E46" s="115"/>
      <c r="F46" s="115"/>
      <c r="G46" s="115"/>
      <c r="H46" s="115"/>
      <c r="I46" s="115"/>
      <c r="J46" s="115"/>
      <c r="K46" s="115"/>
      <c r="L46" s="115"/>
      <c r="M46" s="115"/>
      <c r="N46" s="97"/>
      <c r="O46" s="97"/>
      <c r="P46" s="100"/>
      <c r="Q46" s="103"/>
      <c r="R46" s="106"/>
      <c r="S46" s="109"/>
      <c r="T46" s="118"/>
      <c r="U46" s="30"/>
      <c r="V46" s="31"/>
      <c r="W46" s="31"/>
      <c r="X46" s="31"/>
      <c r="Y46" s="31"/>
      <c r="Z46" s="31"/>
      <c r="AA46" s="31"/>
      <c r="AB46" s="31"/>
      <c r="AC46" s="31"/>
      <c r="AD46" s="31"/>
      <c r="AE46" s="31"/>
      <c r="AF46" s="31"/>
      <c r="AG46" s="31"/>
      <c r="AH46" s="31"/>
      <c r="AI46" s="31"/>
      <c r="AJ46" s="31"/>
      <c r="AK46" s="31"/>
      <c r="AL46" s="31"/>
      <c r="AM46" s="31"/>
      <c r="AN46" s="32">
        <f t="shared" si="2"/>
        <v>0</v>
      </c>
      <c r="AO46" s="33"/>
      <c r="AP46" s="121"/>
      <c r="AQ46" s="124"/>
      <c r="AR46" s="106"/>
      <c r="AS46" s="127"/>
    </row>
    <row r="47" spans="1:45" ht="19.5" hidden="1" customHeight="1" thickBot="1" x14ac:dyDescent="0.4">
      <c r="A47" s="112"/>
      <c r="B47" s="115"/>
      <c r="C47" s="115"/>
      <c r="D47" s="115"/>
      <c r="E47" s="115"/>
      <c r="F47" s="115"/>
      <c r="G47" s="115"/>
      <c r="H47" s="115"/>
      <c r="I47" s="115"/>
      <c r="J47" s="115"/>
      <c r="K47" s="115"/>
      <c r="L47" s="115"/>
      <c r="M47" s="115"/>
      <c r="N47" s="97"/>
      <c r="O47" s="97"/>
      <c r="P47" s="100"/>
      <c r="Q47" s="103"/>
      <c r="R47" s="106"/>
      <c r="S47" s="109"/>
      <c r="T47" s="118"/>
      <c r="U47" s="30"/>
      <c r="V47" s="31"/>
      <c r="W47" s="31"/>
      <c r="X47" s="31"/>
      <c r="Y47" s="31"/>
      <c r="Z47" s="31"/>
      <c r="AA47" s="31"/>
      <c r="AB47" s="31"/>
      <c r="AC47" s="31"/>
      <c r="AD47" s="31"/>
      <c r="AE47" s="31"/>
      <c r="AF47" s="31"/>
      <c r="AG47" s="31"/>
      <c r="AH47" s="31"/>
      <c r="AI47" s="31"/>
      <c r="AJ47" s="31"/>
      <c r="AK47" s="31"/>
      <c r="AL47" s="31"/>
      <c r="AM47" s="31"/>
      <c r="AN47" s="32">
        <f t="shared" si="2"/>
        <v>0</v>
      </c>
      <c r="AO47" s="33"/>
      <c r="AP47" s="121"/>
      <c r="AQ47" s="124"/>
      <c r="AR47" s="106"/>
      <c r="AS47" s="127"/>
    </row>
    <row r="48" spans="1:45" ht="19.5" hidden="1" customHeight="1" thickBot="1" x14ac:dyDescent="0.4">
      <c r="A48" s="112"/>
      <c r="B48" s="115"/>
      <c r="C48" s="115"/>
      <c r="D48" s="115"/>
      <c r="E48" s="115"/>
      <c r="F48" s="115"/>
      <c r="G48" s="115"/>
      <c r="H48" s="115"/>
      <c r="I48" s="115"/>
      <c r="J48" s="115"/>
      <c r="K48" s="115"/>
      <c r="L48" s="115"/>
      <c r="M48" s="115"/>
      <c r="N48" s="97"/>
      <c r="O48" s="97"/>
      <c r="P48" s="100"/>
      <c r="Q48" s="103"/>
      <c r="R48" s="106"/>
      <c r="S48" s="109"/>
      <c r="T48" s="118"/>
      <c r="U48" s="30"/>
      <c r="V48" s="31"/>
      <c r="W48" s="31"/>
      <c r="X48" s="31"/>
      <c r="Y48" s="31"/>
      <c r="Z48" s="31"/>
      <c r="AA48" s="31"/>
      <c r="AB48" s="31"/>
      <c r="AC48" s="31"/>
      <c r="AD48" s="31"/>
      <c r="AE48" s="31"/>
      <c r="AF48" s="31"/>
      <c r="AG48" s="31"/>
      <c r="AH48" s="31"/>
      <c r="AI48" s="31"/>
      <c r="AJ48" s="31"/>
      <c r="AK48" s="31"/>
      <c r="AL48" s="31"/>
      <c r="AM48" s="31"/>
      <c r="AN48" s="32">
        <f t="shared" si="2"/>
        <v>0</v>
      </c>
      <c r="AO48" s="33"/>
      <c r="AP48" s="121"/>
      <c r="AQ48" s="124"/>
      <c r="AR48" s="106"/>
      <c r="AS48" s="127"/>
    </row>
    <row r="49" spans="1:45" ht="19.5" hidden="1" customHeight="1" thickBot="1" x14ac:dyDescent="0.4">
      <c r="A49" s="113"/>
      <c r="B49" s="116"/>
      <c r="C49" s="116"/>
      <c r="D49" s="116"/>
      <c r="E49" s="116"/>
      <c r="F49" s="116"/>
      <c r="G49" s="116"/>
      <c r="H49" s="116"/>
      <c r="I49" s="116"/>
      <c r="J49" s="116"/>
      <c r="K49" s="116"/>
      <c r="L49" s="116"/>
      <c r="M49" s="116"/>
      <c r="N49" s="98"/>
      <c r="O49" s="98"/>
      <c r="P49" s="101"/>
      <c r="Q49" s="104"/>
      <c r="R49" s="107"/>
      <c r="S49" s="110"/>
      <c r="T49" s="119"/>
      <c r="U49" s="40"/>
      <c r="V49" s="31"/>
      <c r="W49" s="31"/>
      <c r="X49" s="31"/>
      <c r="Y49" s="31"/>
      <c r="Z49" s="31"/>
      <c r="AA49" s="31"/>
      <c r="AB49" s="31"/>
      <c r="AC49" s="31"/>
      <c r="AD49" s="31"/>
      <c r="AE49" s="31"/>
      <c r="AF49" s="31"/>
      <c r="AG49" s="31"/>
      <c r="AH49" s="31"/>
      <c r="AI49" s="31"/>
      <c r="AJ49" s="31"/>
      <c r="AK49" s="31"/>
      <c r="AL49" s="31"/>
      <c r="AM49" s="31"/>
      <c r="AN49" s="42">
        <f t="shared" si="2"/>
        <v>0</v>
      </c>
      <c r="AO49" s="39"/>
      <c r="AP49" s="122"/>
      <c r="AQ49" s="125"/>
      <c r="AR49" s="107"/>
      <c r="AS49" s="128"/>
    </row>
    <row r="50" spans="1:45" ht="36" x14ac:dyDescent="0.35">
      <c r="A50" s="111" t="s">
        <v>547</v>
      </c>
      <c r="B50" s="114" t="s">
        <v>521</v>
      </c>
      <c r="C50" s="209" t="s">
        <v>548</v>
      </c>
      <c r="D50" s="209"/>
      <c r="E50" s="114" t="s">
        <v>80</v>
      </c>
      <c r="F50" s="114"/>
      <c r="G50" s="114"/>
      <c r="H50" s="114" t="s">
        <v>79</v>
      </c>
      <c r="I50" s="114"/>
      <c r="J50" s="114"/>
      <c r="K50" s="114"/>
      <c r="L50" s="114"/>
      <c r="M50" s="114" t="s">
        <v>5</v>
      </c>
      <c r="N50" s="206" t="s">
        <v>549</v>
      </c>
      <c r="O50" s="206" t="s">
        <v>550</v>
      </c>
      <c r="P50" s="99">
        <v>0.6</v>
      </c>
      <c r="Q50" s="102">
        <v>0.8</v>
      </c>
      <c r="R50" s="105" t="str">
        <f t="shared" ref="R50" si="10">IF(S50&lt;=1600,"BAJO",(IF(AND(S50&gt;1600,S50&lt;=3600),"MODERADO",IF(AND(S50&gt;3600,S50&lt;=4800),"ALTO",IF(AND(S50&gt;4800,S50&lt;=10000),"EXTREMO")))))</f>
        <v>ALTO</v>
      </c>
      <c r="S50" s="108">
        <f t="shared" ref="S50" si="11">(P50*Q50)*10000</f>
        <v>4800</v>
      </c>
      <c r="T50" s="117" t="s">
        <v>9</v>
      </c>
      <c r="U50" s="48" t="s">
        <v>551</v>
      </c>
      <c r="V50" s="90"/>
      <c r="W50" s="90"/>
      <c r="X50" s="90"/>
      <c r="Y50" s="90"/>
      <c r="Z50" s="90"/>
      <c r="AA50" s="90"/>
      <c r="AB50" s="31"/>
      <c r="AC50" s="31"/>
      <c r="AD50" s="31"/>
      <c r="AE50" s="31"/>
      <c r="AF50" s="31"/>
      <c r="AG50" s="31"/>
      <c r="AH50" s="31"/>
      <c r="AI50" s="31"/>
      <c r="AJ50" s="31"/>
      <c r="AK50" s="31"/>
      <c r="AL50" s="31"/>
      <c r="AM50" s="31"/>
      <c r="AN50" s="38">
        <f t="shared" si="2"/>
        <v>0</v>
      </c>
      <c r="AO50" s="35"/>
      <c r="AP50" s="120">
        <f>P50*(1-AN50)*(1-AN51)*(1-AN52)*(1-AN53)*(1-AN54)*(1-AN55)*(1-AN56)*(1-AN57)*(1-AN58)*(1-AN59)*(1-AN60)*(1-AN61)*(1-AN62)*(1-AN63)</f>
        <v>0.6</v>
      </c>
      <c r="AQ50" s="123">
        <f t="shared" ref="AQ50" si="12">Q50</f>
        <v>0.8</v>
      </c>
      <c r="AR50" s="105" t="str">
        <f t="shared" ref="AR50" si="13">IF(AS50&lt;=1600,"BAJO",(IF(AND(AS50&gt;1600,AS50&lt;=3600),"MODERADO",IF(AND(AS50&gt;3600,AS50&lt;=4800),"ALTO",IF(AND(AS50&gt;4800,AS50&lt;=10000),"CATASTRÓFICO")))))</f>
        <v>ALTO</v>
      </c>
      <c r="AS50" s="126">
        <f t="shared" ref="AS50" si="14">(AP50*AQ50)*10000</f>
        <v>4800</v>
      </c>
    </row>
    <row r="51" spans="1:45" ht="36" x14ac:dyDescent="0.35">
      <c r="A51" s="112"/>
      <c r="B51" s="115"/>
      <c r="C51" s="210"/>
      <c r="D51" s="210"/>
      <c r="E51" s="115"/>
      <c r="F51" s="115"/>
      <c r="G51" s="115"/>
      <c r="H51" s="115"/>
      <c r="I51" s="115"/>
      <c r="J51" s="115"/>
      <c r="K51" s="115"/>
      <c r="L51" s="115"/>
      <c r="M51" s="115"/>
      <c r="N51" s="207"/>
      <c r="O51" s="207"/>
      <c r="P51" s="100"/>
      <c r="Q51" s="103"/>
      <c r="R51" s="106"/>
      <c r="S51" s="109"/>
      <c r="T51" s="118"/>
      <c r="U51" s="49" t="s">
        <v>552</v>
      </c>
      <c r="V51" s="90"/>
      <c r="W51" s="90"/>
      <c r="X51" s="90"/>
      <c r="Y51" s="90"/>
      <c r="Z51" s="90"/>
      <c r="AA51" s="90"/>
      <c r="AB51" s="31"/>
      <c r="AC51" s="31"/>
      <c r="AD51" s="31"/>
      <c r="AE51" s="31"/>
      <c r="AF51" s="31"/>
      <c r="AG51" s="31"/>
      <c r="AH51" s="31"/>
      <c r="AI51" s="31"/>
      <c r="AJ51" s="31"/>
      <c r="AK51" s="31"/>
      <c r="AL51" s="31"/>
      <c r="AM51" s="31"/>
      <c r="AN51" s="32">
        <f t="shared" si="2"/>
        <v>0</v>
      </c>
      <c r="AO51" s="33"/>
      <c r="AP51" s="121"/>
      <c r="AQ51" s="124"/>
      <c r="AR51" s="106"/>
      <c r="AS51" s="127"/>
    </row>
    <row r="52" spans="1:45" x14ac:dyDescent="0.35">
      <c r="A52" s="112"/>
      <c r="B52" s="115"/>
      <c r="C52" s="210"/>
      <c r="D52" s="210"/>
      <c r="E52" s="115"/>
      <c r="F52" s="115"/>
      <c r="G52" s="115"/>
      <c r="H52" s="115"/>
      <c r="I52" s="115"/>
      <c r="J52" s="115"/>
      <c r="K52" s="115"/>
      <c r="L52" s="115"/>
      <c r="M52" s="115"/>
      <c r="N52" s="207"/>
      <c r="O52" s="207"/>
      <c r="P52" s="100"/>
      <c r="Q52" s="103"/>
      <c r="R52" s="106"/>
      <c r="S52" s="109"/>
      <c r="T52" s="118"/>
      <c r="U52" s="49" t="s">
        <v>553</v>
      </c>
      <c r="V52" s="90"/>
      <c r="W52" s="90"/>
      <c r="X52" s="90"/>
      <c r="Y52" s="90"/>
      <c r="Z52" s="90"/>
      <c r="AA52" s="90"/>
      <c r="AB52" s="31"/>
      <c r="AC52" s="31"/>
      <c r="AD52" s="31"/>
      <c r="AE52" s="31"/>
      <c r="AF52" s="31"/>
      <c r="AG52" s="31"/>
      <c r="AH52" s="31"/>
      <c r="AI52" s="31"/>
      <c r="AJ52" s="31"/>
      <c r="AK52" s="31"/>
      <c r="AL52" s="31"/>
      <c r="AM52" s="31"/>
      <c r="AN52" s="32">
        <f t="shared" si="2"/>
        <v>0</v>
      </c>
      <c r="AO52" s="33"/>
      <c r="AP52" s="121"/>
      <c r="AQ52" s="124"/>
      <c r="AR52" s="106"/>
      <c r="AS52" s="127"/>
    </row>
    <row r="53" spans="1:45" x14ac:dyDescent="0.35">
      <c r="A53" s="112"/>
      <c r="B53" s="115"/>
      <c r="C53" s="210"/>
      <c r="D53" s="210"/>
      <c r="E53" s="115"/>
      <c r="F53" s="115"/>
      <c r="G53" s="115"/>
      <c r="H53" s="115"/>
      <c r="I53" s="115"/>
      <c r="J53" s="115"/>
      <c r="K53" s="115"/>
      <c r="L53" s="115"/>
      <c r="M53" s="115"/>
      <c r="N53" s="207"/>
      <c r="O53" s="207"/>
      <c r="P53" s="100"/>
      <c r="Q53" s="103"/>
      <c r="R53" s="106"/>
      <c r="S53" s="109"/>
      <c r="T53" s="118"/>
      <c r="U53" s="49" t="s">
        <v>554</v>
      </c>
      <c r="V53" s="90"/>
      <c r="W53" s="90"/>
      <c r="X53" s="90"/>
      <c r="Y53" s="90"/>
      <c r="Z53" s="90"/>
      <c r="AA53" s="90"/>
      <c r="AB53" s="31"/>
      <c r="AC53" s="31"/>
      <c r="AD53" s="31"/>
      <c r="AE53" s="31"/>
      <c r="AF53" s="31"/>
      <c r="AG53" s="31"/>
      <c r="AH53" s="31"/>
      <c r="AI53" s="31"/>
      <c r="AJ53" s="31"/>
      <c r="AK53" s="31"/>
      <c r="AL53" s="31"/>
      <c r="AM53" s="31"/>
      <c r="AN53" s="32">
        <f t="shared" si="2"/>
        <v>0</v>
      </c>
      <c r="AO53" s="33"/>
      <c r="AP53" s="121"/>
      <c r="AQ53" s="124"/>
      <c r="AR53" s="106"/>
      <c r="AS53" s="127"/>
    </row>
    <row r="54" spans="1:45" ht="36" x14ac:dyDescent="0.35">
      <c r="A54" s="112"/>
      <c r="B54" s="115"/>
      <c r="C54" s="210"/>
      <c r="D54" s="210"/>
      <c r="E54" s="115"/>
      <c r="F54" s="115"/>
      <c r="G54" s="115"/>
      <c r="H54" s="115"/>
      <c r="I54" s="115"/>
      <c r="J54" s="115"/>
      <c r="K54" s="115"/>
      <c r="L54" s="115"/>
      <c r="M54" s="115"/>
      <c r="N54" s="207"/>
      <c r="O54" s="207"/>
      <c r="P54" s="100"/>
      <c r="Q54" s="103"/>
      <c r="R54" s="106"/>
      <c r="S54" s="109"/>
      <c r="T54" s="118"/>
      <c r="U54" s="49" t="s">
        <v>555</v>
      </c>
      <c r="V54" s="90"/>
      <c r="W54" s="90"/>
      <c r="X54" s="90"/>
      <c r="Y54" s="90"/>
      <c r="Z54" s="90"/>
      <c r="AA54" s="90"/>
      <c r="AB54" s="31"/>
      <c r="AC54" s="31"/>
      <c r="AD54" s="31"/>
      <c r="AE54" s="31"/>
      <c r="AF54" s="31"/>
      <c r="AG54" s="31"/>
      <c r="AH54" s="31"/>
      <c r="AI54" s="31"/>
      <c r="AJ54" s="31"/>
      <c r="AK54" s="31"/>
      <c r="AL54" s="31"/>
      <c r="AM54" s="31"/>
      <c r="AN54" s="32">
        <f t="shared" si="2"/>
        <v>0</v>
      </c>
      <c r="AO54" s="33"/>
      <c r="AP54" s="121"/>
      <c r="AQ54" s="124"/>
      <c r="AR54" s="106"/>
      <c r="AS54" s="127"/>
    </row>
    <row r="55" spans="1:45" ht="36" x14ac:dyDescent="0.35">
      <c r="A55" s="112"/>
      <c r="B55" s="115"/>
      <c r="C55" s="210"/>
      <c r="D55" s="210"/>
      <c r="E55" s="115"/>
      <c r="F55" s="115"/>
      <c r="G55" s="115"/>
      <c r="H55" s="115"/>
      <c r="I55" s="115"/>
      <c r="J55" s="115"/>
      <c r="K55" s="115"/>
      <c r="L55" s="115"/>
      <c r="M55" s="115"/>
      <c r="N55" s="207"/>
      <c r="O55" s="207"/>
      <c r="P55" s="100"/>
      <c r="Q55" s="103"/>
      <c r="R55" s="106"/>
      <c r="S55" s="109"/>
      <c r="T55" s="118"/>
      <c r="U55" s="49" t="s">
        <v>556</v>
      </c>
      <c r="V55" s="90"/>
      <c r="W55" s="90"/>
      <c r="X55" s="90"/>
      <c r="Y55" s="90"/>
      <c r="Z55" s="90"/>
      <c r="AA55" s="90"/>
      <c r="AB55" s="31"/>
      <c r="AC55" s="31"/>
      <c r="AD55" s="31"/>
      <c r="AE55" s="31"/>
      <c r="AF55" s="31"/>
      <c r="AG55" s="31"/>
      <c r="AH55" s="31"/>
      <c r="AI55" s="31"/>
      <c r="AJ55" s="31"/>
      <c r="AK55" s="31"/>
      <c r="AL55" s="31"/>
      <c r="AM55" s="31"/>
      <c r="AN55" s="32">
        <f t="shared" si="2"/>
        <v>0</v>
      </c>
      <c r="AO55" s="33"/>
      <c r="AP55" s="121"/>
      <c r="AQ55" s="124"/>
      <c r="AR55" s="106"/>
      <c r="AS55" s="127"/>
    </row>
    <row r="56" spans="1:45" x14ac:dyDescent="0.35">
      <c r="A56" s="112"/>
      <c r="B56" s="115"/>
      <c r="C56" s="210"/>
      <c r="D56" s="210"/>
      <c r="E56" s="115"/>
      <c r="F56" s="115"/>
      <c r="G56" s="115"/>
      <c r="H56" s="115"/>
      <c r="I56" s="115"/>
      <c r="J56" s="115"/>
      <c r="K56" s="115"/>
      <c r="L56" s="115"/>
      <c r="M56" s="115"/>
      <c r="N56" s="207"/>
      <c r="O56" s="207"/>
      <c r="P56" s="100"/>
      <c r="Q56" s="103"/>
      <c r="R56" s="106"/>
      <c r="S56" s="109"/>
      <c r="T56" s="118"/>
      <c r="U56" s="49" t="s">
        <v>557</v>
      </c>
      <c r="V56" s="90"/>
      <c r="W56" s="90"/>
      <c r="X56" s="90"/>
      <c r="Y56" s="90"/>
      <c r="Z56" s="90"/>
      <c r="AA56" s="90"/>
      <c r="AB56" s="31"/>
      <c r="AC56" s="31"/>
      <c r="AD56" s="31"/>
      <c r="AE56" s="31"/>
      <c r="AF56" s="31"/>
      <c r="AG56" s="31"/>
      <c r="AH56" s="31"/>
      <c r="AI56" s="31"/>
      <c r="AJ56" s="31"/>
      <c r="AK56" s="31"/>
      <c r="AL56" s="31"/>
      <c r="AM56" s="31"/>
      <c r="AN56" s="32">
        <f t="shared" si="2"/>
        <v>0</v>
      </c>
      <c r="AO56" s="33"/>
      <c r="AP56" s="121"/>
      <c r="AQ56" s="124"/>
      <c r="AR56" s="106"/>
      <c r="AS56" s="127"/>
    </row>
    <row r="57" spans="1:45" ht="19.5" customHeight="1" thickBot="1" x14ac:dyDescent="0.4">
      <c r="A57" s="112"/>
      <c r="B57" s="115"/>
      <c r="C57" s="210"/>
      <c r="D57" s="210"/>
      <c r="E57" s="115"/>
      <c r="F57" s="115"/>
      <c r="G57" s="115"/>
      <c r="H57" s="115"/>
      <c r="I57" s="115"/>
      <c r="J57" s="115"/>
      <c r="K57" s="115"/>
      <c r="L57" s="115"/>
      <c r="M57" s="115"/>
      <c r="N57" s="207"/>
      <c r="O57" s="207"/>
      <c r="P57" s="100"/>
      <c r="Q57" s="103"/>
      <c r="R57" s="106"/>
      <c r="S57" s="109"/>
      <c r="T57" s="118"/>
      <c r="U57" s="30"/>
      <c r="V57" s="31"/>
      <c r="W57" s="31"/>
      <c r="X57" s="31"/>
      <c r="Y57" s="31"/>
      <c r="Z57" s="31"/>
      <c r="AA57" s="31"/>
      <c r="AB57" s="31"/>
      <c r="AC57" s="31"/>
      <c r="AD57" s="31"/>
      <c r="AE57" s="31"/>
      <c r="AF57" s="31"/>
      <c r="AG57" s="31"/>
      <c r="AH57" s="31"/>
      <c r="AI57" s="31"/>
      <c r="AJ57" s="31"/>
      <c r="AK57" s="31"/>
      <c r="AL57" s="31"/>
      <c r="AM57" s="31"/>
      <c r="AN57" s="32">
        <f t="shared" si="2"/>
        <v>0</v>
      </c>
      <c r="AO57" s="33"/>
      <c r="AP57" s="121"/>
      <c r="AQ57" s="124"/>
      <c r="AR57" s="106"/>
      <c r="AS57" s="127"/>
    </row>
    <row r="58" spans="1:45" ht="19.5" hidden="1" customHeight="1" thickBot="1" x14ac:dyDescent="0.4">
      <c r="A58" s="112"/>
      <c r="B58" s="115"/>
      <c r="C58" s="210"/>
      <c r="D58" s="210"/>
      <c r="E58" s="115"/>
      <c r="F58" s="115"/>
      <c r="G58" s="115"/>
      <c r="H58" s="115"/>
      <c r="I58" s="115"/>
      <c r="J58" s="115"/>
      <c r="K58" s="115"/>
      <c r="L58" s="115"/>
      <c r="M58" s="115"/>
      <c r="N58" s="207"/>
      <c r="O58" s="207"/>
      <c r="P58" s="100"/>
      <c r="Q58" s="103"/>
      <c r="R58" s="106"/>
      <c r="S58" s="109"/>
      <c r="T58" s="118"/>
      <c r="U58" s="30"/>
      <c r="V58" s="31"/>
      <c r="W58" s="31"/>
      <c r="X58" s="31"/>
      <c r="Y58" s="31"/>
      <c r="Z58" s="31"/>
      <c r="AA58" s="31"/>
      <c r="AB58" s="31"/>
      <c r="AC58" s="31"/>
      <c r="AD58" s="31"/>
      <c r="AE58" s="31"/>
      <c r="AF58" s="31"/>
      <c r="AG58" s="31"/>
      <c r="AH58" s="31"/>
      <c r="AI58" s="31"/>
      <c r="AJ58" s="31"/>
      <c r="AK58" s="31"/>
      <c r="AL58" s="31"/>
      <c r="AM58" s="31"/>
      <c r="AN58" s="32">
        <f t="shared" si="2"/>
        <v>0</v>
      </c>
      <c r="AO58" s="33"/>
      <c r="AP58" s="121"/>
      <c r="AQ58" s="124"/>
      <c r="AR58" s="106"/>
      <c r="AS58" s="127"/>
    </row>
    <row r="59" spans="1:45" ht="16.5" hidden="1" customHeight="1" thickBot="1" x14ac:dyDescent="0.4">
      <c r="A59" s="112"/>
      <c r="B59" s="115"/>
      <c r="C59" s="210"/>
      <c r="D59" s="210"/>
      <c r="E59" s="115"/>
      <c r="F59" s="115"/>
      <c r="G59" s="115"/>
      <c r="H59" s="115"/>
      <c r="I59" s="115"/>
      <c r="J59" s="115"/>
      <c r="K59" s="115"/>
      <c r="L59" s="115"/>
      <c r="M59" s="115"/>
      <c r="N59" s="207"/>
      <c r="O59" s="207"/>
      <c r="P59" s="100"/>
      <c r="Q59" s="103"/>
      <c r="R59" s="106"/>
      <c r="S59" s="109"/>
      <c r="T59" s="118"/>
      <c r="U59" s="30"/>
      <c r="V59" s="31"/>
      <c r="W59" s="31"/>
      <c r="X59" s="31"/>
      <c r="Y59" s="31"/>
      <c r="Z59" s="31"/>
      <c r="AA59" s="31"/>
      <c r="AB59" s="31"/>
      <c r="AC59" s="31"/>
      <c r="AD59" s="31"/>
      <c r="AE59" s="31"/>
      <c r="AF59" s="31"/>
      <c r="AG59" s="31"/>
      <c r="AH59" s="31"/>
      <c r="AI59" s="31"/>
      <c r="AJ59" s="31"/>
      <c r="AK59" s="31"/>
      <c r="AL59" s="31"/>
      <c r="AM59" s="31"/>
      <c r="AN59" s="32">
        <f t="shared" si="2"/>
        <v>0</v>
      </c>
      <c r="AO59" s="33"/>
      <c r="AP59" s="121"/>
      <c r="AQ59" s="124"/>
      <c r="AR59" s="106"/>
      <c r="AS59" s="127"/>
    </row>
    <row r="60" spans="1:45" ht="19.5" hidden="1" customHeight="1" thickBot="1" x14ac:dyDescent="0.4">
      <c r="A60" s="112"/>
      <c r="B60" s="115"/>
      <c r="C60" s="210"/>
      <c r="D60" s="210"/>
      <c r="E60" s="115"/>
      <c r="F60" s="115"/>
      <c r="G60" s="115"/>
      <c r="H60" s="115"/>
      <c r="I60" s="115"/>
      <c r="J60" s="115"/>
      <c r="K60" s="115"/>
      <c r="L60" s="115"/>
      <c r="M60" s="115"/>
      <c r="N60" s="207"/>
      <c r="O60" s="207"/>
      <c r="P60" s="100"/>
      <c r="Q60" s="103"/>
      <c r="R60" s="106"/>
      <c r="S60" s="109"/>
      <c r="T60" s="118"/>
      <c r="U60" s="30"/>
      <c r="V60" s="31"/>
      <c r="W60" s="31"/>
      <c r="X60" s="31"/>
      <c r="Y60" s="31"/>
      <c r="Z60" s="31"/>
      <c r="AA60" s="31"/>
      <c r="AB60" s="31"/>
      <c r="AC60" s="31"/>
      <c r="AD60" s="31"/>
      <c r="AE60" s="31"/>
      <c r="AF60" s="31"/>
      <c r="AG60" s="31"/>
      <c r="AH60" s="31"/>
      <c r="AI60" s="31"/>
      <c r="AJ60" s="31"/>
      <c r="AK60" s="31"/>
      <c r="AL60" s="31"/>
      <c r="AM60" s="31"/>
      <c r="AN60" s="32">
        <f t="shared" si="2"/>
        <v>0</v>
      </c>
      <c r="AO60" s="33"/>
      <c r="AP60" s="121"/>
      <c r="AQ60" s="124"/>
      <c r="AR60" s="106"/>
      <c r="AS60" s="127"/>
    </row>
    <row r="61" spans="1:45" ht="19.5" hidden="1" customHeight="1" thickBot="1" x14ac:dyDescent="0.4">
      <c r="A61" s="112"/>
      <c r="B61" s="115"/>
      <c r="C61" s="210"/>
      <c r="D61" s="210"/>
      <c r="E61" s="115"/>
      <c r="F61" s="115"/>
      <c r="G61" s="115"/>
      <c r="H61" s="115"/>
      <c r="I61" s="115"/>
      <c r="J61" s="115"/>
      <c r="K61" s="115"/>
      <c r="L61" s="115"/>
      <c r="M61" s="115"/>
      <c r="N61" s="207"/>
      <c r="O61" s="207"/>
      <c r="P61" s="100"/>
      <c r="Q61" s="103"/>
      <c r="R61" s="106"/>
      <c r="S61" s="109"/>
      <c r="T61" s="118"/>
      <c r="U61" s="30"/>
      <c r="V61" s="31"/>
      <c r="W61" s="31"/>
      <c r="X61" s="31"/>
      <c r="Y61" s="31"/>
      <c r="Z61" s="31"/>
      <c r="AA61" s="31"/>
      <c r="AB61" s="31"/>
      <c r="AC61" s="31"/>
      <c r="AD61" s="31"/>
      <c r="AE61" s="31"/>
      <c r="AF61" s="31"/>
      <c r="AG61" s="31"/>
      <c r="AH61" s="31"/>
      <c r="AI61" s="31"/>
      <c r="AJ61" s="31"/>
      <c r="AK61" s="31"/>
      <c r="AL61" s="31"/>
      <c r="AM61" s="31"/>
      <c r="AN61" s="32">
        <f t="shared" si="2"/>
        <v>0</v>
      </c>
      <c r="AO61" s="33"/>
      <c r="AP61" s="121"/>
      <c r="AQ61" s="124"/>
      <c r="AR61" s="106"/>
      <c r="AS61" s="127"/>
    </row>
    <row r="62" spans="1:45" ht="19.5" hidden="1" customHeight="1" thickBot="1" x14ac:dyDescent="0.4">
      <c r="A62" s="112"/>
      <c r="B62" s="115"/>
      <c r="C62" s="210"/>
      <c r="D62" s="210"/>
      <c r="E62" s="115"/>
      <c r="F62" s="115"/>
      <c r="G62" s="115"/>
      <c r="H62" s="115"/>
      <c r="I62" s="115"/>
      <c r="J62" s="115"/>
      <c r="K62" s="115"/>
      <c r="L62" s="115"/>
      <c r="M62" s="115"/>
      <c r="N62" s="207"/>
      <c r="O62" s="207"/>
      <c r="P62" s="100"/>
      <c r="Q62" s="103"/>
      <c r="R62" s="106"/>
      <c r="S62" s="109"/>
      <c r="T62" s="118"/>
      <c r="U62" s="30"/>
      <c r="V62" s="31"/>
      <c r="W62" s="31"/>
      <c r="X62" s="31"/>
      <c r="Y62" s="31"/>
      <c r="Z62" s="31"/>
      <c r="AA62" s="31"/>
      <c r="AB62" s="31"/>
      <c r="AC62" s="31"/>
      <c r="AD62" s="31"/>
      <c r="AE62" s="31"/>
      <c r="AF62" s="31"/>
      <c r="AG62" s="31"/>
      <c r="AH62" s="31"/>
      <c r="AI62" s="31"/>
      <c r="AJ62" s="31"/>
      <c r="AK62" s="31"/>
      <c r="AL62" s="31"/>
      <c r="AM62" s="31"/>
      <c r="AN62" s="32">
        <f t="shared" si="2"/>
        <v>0</v>
      </c>
      <c r="AO62" s="33"/>
      <c r="AP62" s="121"/>
      <c r="AQ62" s="124"/>
      <c r="AR62" s="106"/>
      <c r="AS62" s="127"/>
    </row>
    <row r="63" spans="1:45" ht="19.5" hidden="1" customHeight="1" thickBot="1" x14ac:dyDescent="0.4">
      <c r="A63" s="113"/>
      <c r="B63" s="116"/>
      <c r="C63" s="211"/>
      <c r="D63" s="211"/>
      <c r="E63" s="116"/>
      <c r="F63" s="116"/>
      <c r="G63" s="116"/>
      <c r="H63" s="116"/>
      <c r="I63" s="116"/>
      <c r="J63" s="116"/>
      <c r="K63" s="116"/>
      <c r="L63" s="116"/>
      <c r="M63" s="116"/>
      <c r="N63" s="208"/>
      <c r="O63" s="208"/>
      <c r="P63" s="101"/>
      <c r="Q63" s="104"/>
      <c r="R63" s="107"/>
      <c r="S63" s="110"/>
      <c r="T63" s="119"/>
      <c r="U63" s="40"/>
      <c r="V63" s="31"/>
      <c r="W63" s="31"/>
      <c r="X63" s="31"/>
      <c r="Y63" s="31"/>
      <c r="Z63" s="31"/>
      <c r="AA63" s="31"/>
      <c r="AB63" s="31"/>
      <c r="AC63" s="31"/>
      <c r="AD63" s="31"/>
      <c r="AE63" s="31"/>
      <c r="AF63" s="31"/>
      <c r="AG63" s="31"/>
      <c r="AH63" s="31"/>
      <c r="AI63" s="31"/>
      <c r="AJ63" s="31"/>
      <c r="AK63" s="31"/>
      <c r="AL63" s="31"/>
      <c r="AM63" s="31"/>
      <c r="AN63" s="42">
        <f t="shared" si="2"/>
        <v>0</v>
      </c>
      <c r="AO63" s="39"/>
      <c r="AP63" s="122"/>
      <c r="AQ63" s="125"/>
      <c r="AR63" s="107"/>
      <c r="AS63" s="128"/>
    </row>
    <row r="64" spans="1:45" ht="36" x14ac:dyDescent="0.35">
      <c r="A64" s="111" t="s">
        <v>558</v>
      </c>
      <c r="B64" s="114" t="s">
        <v>521</v>
      </c>
      <c r="C64" s="114" t="s">
        <v>559</v>
      </c>
      <c r="D64" s="114"/>
      <c r="E64" s="114"/>
      <c r="F64" s="114" t="s">
        <v>79</v>
      </c>
      <c r="G64" s="114"/>
      <c r="H64" s="114" t="s">
        <v>80</v>
      </c>
      <c r="I64" s="114"/>
      <c r="J64" s="114"/>
      <c r="K64" s="114"/>
      <c r="L64" s="114"/>
      <c r="M64" s="114" t="s">
        <v>5</v>
      </c>
      <c r="N64" s="96" t="s">
        <v>560</v>
      </c>
      <c r="O64" s="96" t="s">
        <v>561</v>
      </c>
      <c r="P64" s="99">
        <v>0.8</v>
      </c>
      <c r="Q64" s="102">
        <v>0.8</v>
      </c>
      <c r="R64" s="105" t="str">
        <f t="shared" ref="R64" si="15">IF(S64&lt;=1600,"BAJO",(IF(AND(S64&gt;1600,S64&lt;=3600),"MODERADO",IF(AND(S64&gt;3600,S64&lt;=4800),"ALTO",IF(AND(S64&gt;4800,S64&lt;=10000),"EXTREMO")))))</f>
        <v>EXTREMO</v>
      </c>
      <c r="S64" s="108">
        <f t="shared" ref="S64" si="16">(P64*Q64)*10000</f>
        <v>6400.0000000000009</v>
      </c>
      <c r="T64" s="117" t="s">
        <v>9</v>
      </c>
      <c r="U64" s="34" t="s">
        <v>562</v>
      </c>
      <c r="V64" s="31">
        <v>0.25</v>
      </c>
      <c r="W64" s="31"/>
      <c r="X64" s="31"/>
      <c r="Y64" s="31"/>
      <c r="Z64" s="31">
        <v>0.15</v>
      </c>
      <c r="AA64" s="31"/>
      <c r="AB64" s="31"/>
      <c r="AC64" s="31"/>
      <c r="AD64" s="31"/>
      <c r="AE64" s="31"/>
      <c r="AF64" s="31"/>
      <c r="AG64" s="31"/>
      <c r="AH64" s="31"/>
      <c r="AI64" s="31"/>
      <c r="AJ64" s="31"/>
      <c r="AK64" s="31"/>
      <c r="AL64" s="31"/>
      <c r="AM64" s="31"/>
      <c r="AN64" s="38">
        <f t="shared" si="2"/>
        <v>0.4</v>
      </c>
      <c r="AO64" s="35"/>
      <c r="AP64" s="120">
        <f t="shared" ref="AP64" si="17">P64*(1-AN64)*(1-AN65)*(1-AN66)*(1-AN67)*(1-AN68)*(1-AN69)*(1-AN70)*(1-AN71)*(1-AN72)*(1-AN73)*(1-AN74)*(1-AN75)*(1-AN76)*(1-AN77)</f>
        <v>2.4913980000000002E-2</v>
      </c>
      <c r="AQ64" s="123">
        <f t="shared" ref="AQ64" si="18">Q64</f>
        <v>0.8</v>
      </c>
      <c r="AR64" s="105" t="str">
        <f t="shared" ref="AR64" si="19">IF(AS64&lt;=1600,"BAJO",(IF(AND(AS64&gt;1600,AS64&lt;=3600),"MODERADO",IF(AND(AS64&gt;3600,AS64&lt;=4800),"ALTO",IF(AND(AS64&gt;4800,AS64&lt;=10000),"CATASTRÓFICO")))))</f>
        <v>BAJO</v>
      </c>
      <c r="AS64" s="126">
        <f t="shared" ref="AS64" si="20">(AP64*AQ64)*10000</f>
        <v>199.31184000000005</v>
      </c>
    </row>
    <row r="65" spans="1:45" x14ac:dyDescent="0.35">
      <c r="A65" s="112"/>
      <c r="B65" s="115"/>
      <c r="C65" s="115"/>
      <c r="D65" s="115"/>
      <c r="E65" s="115"/>
      <c r="F65" s="115"/>
      <c r="G65" s="115"/>
      <c r="H65" s="115"/>
      <c r="I65" s="115"/>
      <c r="J65" s="115"/>
      <c r="K65" s="115"/>
      <c r="L65" s="115"/>
      <c r="M65" s="115"/>
      <c r="N65" s="97"/>
      <c r="O65" s="97"/>
      <c r="P65" s="100"/>
      <c r="Q65" s="103"/>
      <c r="R65" s="106"/>
      <c r="S65" s="109"/>
      <c r="T65" s="118"/>
      <c r="U65" s="30" t="s">
        <v>563</v>
      </c>
      <c r="V65" s="31">
        <v>0.25</v>
      </c>
      <c r="W65" s="31"/>
      <c r="X65" s="31"/>
      <c r="Y65" s="31"/>
      <c r="Z65" s="31"/>
      <c r="AA65" s="31">
        <v>0.1</v>
      </c>
      <c r="AB65" s="31"/>
      <c r="AC65" s="31"/>
      <c r="AD65" s="31"/>
      <c r="AE65" s="31"/>
      <c r="AF65" s="31"/>
      <c r="AG65" s="31"/>
      <c r="AH65" s="31"/>
      <c r="AI65" s="31"/>
      <c r="AJ65" s="31"/>
      <c r="AK65" s="31"/>
      <c r="AL65" s="31"/>
      <c r="AM65" s="31"/>
      <c r="AN65" s="32">
        <f t="shared" si="2"/>
        <v>0.35</v>
      </c>
      <c r="AO65" s="33"/>
      <c r="AP65" s="121"/>
      <c r="AQ65" s="124"/>
      <c r="AR65" s="106"/>
      <c r="AS65" s="127"/>
    </row>
    <row r="66" spans="1:45" x14ac:dyDescent="0.35">
      <c r="A66" s="112"/>
      <c r="B66" s="115"/>
      <c r="C66" s="115"/>
      <c r="D66" s="115"/>
      <c r="E66" s="115"/>
      <c r="F66" s="115"/>
      <c r="G66" s="115"/>
      <c r="H66" s="115"/>
      <c r="I66" s="115"/>
      <c r="J66" s="115"/>
      <c r="K66" s="115"/>
      <c r="L66" s="115"/>
      <c r="M66" s="115"/>
      <c r="N66" s="97"/>
      <c r="O66" s="97"/>
      <c r="P66" s="100"/>
      <c r="Q66" s="103"/>
      <c r="R66" s="106"/>
      <c r="S66" s="109"/>
      <c r="T66" s="118"/>
      <c r="U66" s="30" t="s">
        <v>564</v>
      </c>
      <c r="V66" s="31">
        <v>0.25</v>
      </c>
      <c r="W66" s="31"/>
      <c r="X66" s="31"/>
      <c r="Y66" s="31"/>
      <c r="Z66" s="31"/>
      <c r="AA66" s="31">
        <v>0.1</v>
      </c>
      <c r="AB66" s="31"/>
      <c r="AC66" s="31"/>
      <c r="AD66" s="31"/>
      <c r="AE66" s="31"/>
      <c r="AF66" s="31"/>
      <c r="AG66" s="31"/>
      <c r="AH66" s="31"/>
      <c r="AI66" s="31"/>
      <c r="AJ66" s="31"/>
      <c r="AK66" s="31"/>
      <c r="AL66" s="31"/>
      <c r="AM66" s="31"/>
      <c r="AN66" s="32">
        <f t="shared" si="2"/>
        <v>0.35</v>
      </c>
      <c r="AO66" s="33"/>
      <c r="AP66" s="121"/>
      <c r="AQ66" s="124"/>
      <c r="AR66" s="106"/>
      <c r="AS66" s="127"/>
    </row>
    <row r="67" spans="1:45" x14ac:dyDescent="0.35">
      <c r="A67" s="112"/>
      <c r="B67" s="115"/>
      <c r="C67" s="115"/>
      <c r="D67" s="115"/>
      <c r="E67" s="115"/>
      <c r="F67" s="115"/>
      <c r="G67" s="115"/>
      <c r="H67" s="115"/>
      <c r="I67" s="115"/>
      <c r="J67" s="115"/>
      <c r="K67" s="115"/>
      <c r="L67" s="115"/>
      <c r="M67" s="115"/>
      <c r="N67" s="97"/>
      <c r="O67" s="97"/>
      <c r="P67" s="100"/>
      <c r="Q67" s="103"/>
      <c r="R67" s="106"/>
      <c r="S67" s="109"/>
      <c r="T67" s="118"/>
      <c r="U67" s="30" t="s">
        <v>565</v>
      </c>
      <c r="V67" s="31">
        <v>0.25</v>
      </c>
      <c r="W67" s="31"/>
      <c r="X67" s="31"/>
      <c r="Y67" s="31"/>
      <c r="Z67" s="31"/>
      <c r="AA67" s="31">
        <v>0.1</v>
      </c>
      <c r="AB67" s="31"/>
      <c r="AC67" s="31"/>
      <c r="AD67" s="31"/>
      <c r="AE67" s="31"/>
      <c r="AF67" s="31"/>
      <c r="AG67" s="31"/>
      <c r="AH67" s="31"/>
      <c r="AI67" s="31"/>
      <c r="AJ67" s="31"/>
      <c r="AK67" s="31"/>
      <c r="AL67" s="31"/>
      <c r="AM67" s="31"/>
      <c r="AN67" s="32">
        <f t="shared" si="2"/>
        <v>0.35</v>
      </c>
      <c r="AO67" s="33"/>
      <c r="AP67" s="121"/>
      <c r="AQ67" s="124"/>
      <c r="AR67" s="106"/>
      <c r="AS67" s="127"/>
    </row>
    <row r="68" spans="1:45" x14ac:dyDescent="0.35">
      <c r="A68" s="112"/>
      <c r="B68" s="115"/>
      <c r="C68" s="115"/>
      <c r="D68" s="115"/>
      <c r="E68" s="115"/>
      <c r="F68" s="115"/>
      <c r="G68" s="115"/>
      <c r="H68" s="115"/>
      <c r="I68" s="115"/>
      <c r="J68" s="115"/>
      <c r="K68" s="115"/>
      <c r="L68" s="115"/>
      <c r="M68" s="115"/>
      <c r="N68" s="97"/>
      <c r="O68" s="97"/>
      <c r="P68" s="100"/>
      <c r="Q68" s="103"/>
      <c r="R68" s="106"/>
      <c r="S68" s="109"/>
      <c r="T68" s="118"/>
      <c r="U68" s="30" t="s">
        <v>566</v>
      </c>
      <c r="V68" s="31"/>
      <c r="W68" s="31">
        <v>0.15</v>
      </c>
      <c r="X68" s="31"/>
      <c r="Y68" s="31"/>
      <c r="Z68" s="31"/>
      <c r="AA68" s="31">
        <v>0.1</v>
      </c>
      <c r="AB68" s="31"/>
      <c r="AC68" s="31"/>
      <c r="AD68" s="31"/>
      <c r="AE68" s="31"/>
      <c r="AF68" s="31"/>
      <c r="AG68" s="31"/>
      <c r="AH68" s="31"/>
      <c r="AI68" s="31"/>
      <c r="AJ68" s="31"/>
      <c r="AK68" s="31"/>
      <c r="AL68" s="31"/>
      <c r="AM68" s="31"/>
      <c r="AN68" s="32">
        <f t="shared" si="2"/>
        <v>0.25</v>
      </c>
      <c r="AO68" s="33"/>
      <c r="AP68" s="121"/>
      <c r="AQ68" s="124"/>
      <c r="AR68" s="106"/>
      <c r="AS68" s="127"/>
    </row>
    <row r="69" spans="1:45" x14ac:dyDescent="0.35">
      <c r="A69" s="112"/>
      <c r="B69" s="115"/>
      <c r="C69" s="115"/>
      <c r="D69" s="115"/>
      <c r="E69" s="115"/>
      <c r="F69" s="115"/>
      <c r="G69" s="115"/>
      <c r="H69" s="115"/>
      <c r="I69" s="115"/>
      <c r="J69" s="115"/>
      <c r="K69" s="115"/>
      <c r="L69" s="115"/>
      <c r="M69" s="115"/>
      <c r="N69" s="97"/>
      <c r="O69" s="97"/>
      <c r="P69" s="100"/>
      <c r="Q69" s="103"/>
      <c r="R69" s="106"/>
      <c r="S69" s="109"/>
      <c r="T69" s="118"/>
      <c r="U69" s="30" t="s">
        <v>567</v>
      </c>
      <c r="V69" s="31"/>
      <c r="W69" s="31">
        <v>0.15</v>
      </c>
      <c r="X69" s="31"/>
      <c r="Y69" s="31"/>
      <c r="Z69" s="31">
        <v>0.15</v>
      </c>
      <c r="AA69" s="31"/>
      <c r="AB69" s="31"/>
      <c r="AC69" s="31"/>
      <c r="AD69" s="31"/>
      <c r="AE69" s="31"/>
      <c r="AF69" s="31"/>
      <c r="AG69" s="31"/>
      <c r="AH69" s="31"/>
      <c r="AI69" s="31"/>
      <c r="AJ69" s="31"/>
      <c r="AK69" s="31"/>
      <c r="AL69" s="31"/>
      <c r="AM69" s="31"/>
      <c r="AN69" s="32">
        <f t="shared" si="2"/>
        <v>0.3</v>
      </c>
      <c r="AO69" s="33"/>
      <c r="AP69" s="121"/>
      <c r="AQ69" s="124"/>
      <c r="AR69" s="106"/>
      <c r="AS69" s="127"/>
    </row>
    <row r="70" spans="1:45" x14ac:dyDescent="0.35">
      <c r="A70" s="112"/>
      <c r="B70" s="115"/>
      <c r="C70" s="115"/>
      <c r="D70" s="115"/>
      <c r="E70" s="115"/>
      <c r="F70" s="115"/>
      <c r="G70" s="115"/>
      <c r="H70" s="115"/>
      <c r="I70" s="115"/>
      <c r="J70" s="115"/>
      <c r="K70" s="115"/>
      <c r="L70" s="115"/>
      <c r="M70" s="115"/>
      <c r="N70" s="97"/>
      <c r="O70" s="97"/>
      <c r="P70" s="100"/>
      <c r="Q70" s="103"/>
      <c r="R70" s="106"/>
      <c r="S70" s="109"/>
      <c r="T70" s="118"/>
      <c r="U70" s="30" t="s">
        <v>568</v>
      </c>
      <c r="V70" s="31"/>
      <c r="W70" s="31">
        <v>0.15</v>
      </c>
      <c r="X70" s="31"/>
      <c r="Y70" s="31"/>
      <c r="Z70" s="31"/>
      <c r="AA70" s="31">
        <v>0.1</v>
      </c>
      <c r="AB70" s="31"/>
      <c r="AC70" s="31"/>
      <c r="AD70" s="31"/>
      <c r="AE70" s="31"/>
      <c r="AF70" s="31"/>
      <c r="AG70" s="31"/>
      <c r="AH70" s="31"/>
      <c r="AI70" s="31"/>
      <c r="AJ70" s="31"/>
      <c r="AK70" s="31"/>
      <c r="AL70" s="31"/>
      <c r="AM70" s="31"/>
      <c r="AN70" s="32">
        <f t="shared" si="2"/>
        <v>0.25</v>
      </c>
      <c r="AO70" s="33"/>
      <c r="AP70" s="121"/>
      <c r="AQ70" s="124"/>
      <c r="AR70" s="106"/>
      <c r="AS70" s="127"/>
    </row>
    <row r="71" spans="1:45" x14ac:dyDescent="0.35">
      <c r="A71" s="112"/>
      <c r="B71" s="115"/>
      <c r="C71" s="115"/>
      <c r="D71" s="115"/>
      <c r="E71" s="115"/>
      <c r="F71" s="115"/>
      <c r="G71" s="115"/>
      <c r="H71" s="115"/>
      <c r="I71" s="115"/>
      <c r="J71" s="115"/>
      <c r="K71" s="115"/>
      <c r="L71" s="115"/>
      <c r="M71" s="115"/>
      <c r="N71" s="97"/>
      <c r="O71" s="97"/>
      <c r="P71" s="100"/>
      <c r="Q71" s="103"/>
      <c r="R71" s="106"/>
      <c r="S71" s="109"/>
      <c r="T71" s="118"/>
      <c r="U71" s="30" t="s">
        <v>569</v>
      </c>
      <c r="V71" s="31"/>
      <c r="W71" s="31">
        <v>0.15</v>
      </c>
      <c r="X71" s="31"/>
      <c r="Y71" s="31"/>
      <c r="Z71" s="31"/>
      <c r="AA71" s="31">
        <v>0.1</v>
      </c>
      <c r="AB71" s="31"/>
      <c r="AC71" s="31"/>
      <c r="AD71" s="31"/>
      <c r="AE71" s="31"/>
      <c r="AF71" s="31"/>
      <c r="AG71" s="31"/>
      <c r="AH71" s="31"/>
      <c r="AI71" s="31"/>
      <c r="AJ71" s="31"/>
      <c r="AK71" s="31"/>
      <c r="AL71" s="31"/>
      <c r="AM71" s="31"/>
      <c r="AN71" s="32">
        <f t="shared" si="2"/>
        <v>0.25</v>
      </c>
      <c r="AO71" s="33"/>
      <c r="AP71" s="121"/>
      <c r="AQ71" s="124"/>
      <c r="AR71" s="106"/>
      <c r="AS71" s="127"/>
    </row>
    <row r="72" spans="1:45" x14ac:dyDescent="0.35">
      <c r="A72" s="112"/>
      <c r="B72" s="115"/>
      <c r="C72" s="115"/>
      <c r="D72" s="115"/>
      <c r="E72" s="115"/>
      <c r="F72" s="115"/>
      <c r="G72" s="115"/>
      <c r="H72" s="115"/>
      <c r="I72" s="115"/>
      <c r="J72" s="115"/>
      <c r="K72" s="115"/>
      <c r="L72" s="115"/>
      <c r="M72" s="115"/>
      <c r="N72" s="97"/>
      <c r="O72" s="97"/>
      <c r="P72" s="100"/>
      <c r="Q72" s="103"/>
      <c r="R72" s="106"/>
      <c r="S72" s="109"/>
      <c r="T72" s="118"/>
      <c r="U72" s="30" t="s">
        <v>570</v>
      </c>
      <c r="V72" s="31"/>
      <c r="W72" s="31"/>
      <c r="X72" s="31">
        <v>0.1</v>
      </c>
      <c r="Y72" s="31"/>
      <c r="Z72" s="31"/>
      <c r="AA72" s="31">
        <v>0.1</v>
      </c>
      <c r="AB72" s="31"/>
      <c r="AC72" s="31"/>
      <c r="AD72" s="31"/>
      <c r="AE72" s="31"/>
      <c r="AF72" s="31"/>
      <c r="AG72" s="31"/>
      <c r="AH72" s="31"/>
      <c r="AI72" s="31"/>
      <c r="AJ72" s="31"/>
      <c r="AK72" s="31"/>
      <c r="AL72" s="31"/>
      <c r="AM72" s="31"/>
      <c r="AN72" s="32">
        <f t="shared" si="2"/>
        <v>0.2</v>
      </c>
      <c r="AO72" s="33"/>
      <c r="AP72" s="121"/>
      <c r="AQ72" s="124"/>
      <c r="AR72" s="106"/>
      <c r="AS72" s="127"/>
    </row>
    <row r="73" spans="1:45" ht="36" x14ac:dyDescent="0.35">
      <c r="A73" s="112"/>
      <c r="B73" s="115"/>
      <c r="C73" s="115"/>
      <c r="D73" s="115"/>
      <c r="E73" s="115"/>
      <c r="F73" s="115"/>
      <c r="G73" s="115"/>
      <c r="H73" s="115"/>
      <c r="I73" s="115"/>
      <c r="J73" s="115"/>
      <c r="K73" s="115"/>
      <c r="L73" s="115"/>
      <c r="M73" s="115"/>
      <c r="N73" s="97"/>
      <c r="O73" s="97"/>
      <c r="P73" s="100"/>
      <c r="Q73" s="103"/>
      <c r="R73" s="106"/>
      <c r="S73" s="109"/>
      <c r="T73" s="118"/>
      <c r="U73" s="30" t="s">
        <v>571</v>
      </c>
      <c r="V73" s="31"/>
      <c r="W73" s="31"/>
      <c r="X73" s="31">
        <v>0.1</v>
      </c>
      <c r="Y73" s="31"/>
      <c r="Z73" s="31"/>
      <c r="AA73" s="31">
        <v>0.1</v>
      </c>
      <c r="AB73" s="31"/>
      <c r="AC73" s="31"/>
      <c r="AD73" s="31"/>
      <c r="AE73" s="31"/>
      <c r="AF73" s="31"/>
      <c r="AG73" s="31"/>
      <c r="AH73" s="31"/>
      <c r="AI73" s="31"/>
      <c r="AJ73" s="31"/>
      <c r="AK73" s="31"/>
      <c r="AL73" s="31"/>
      <c r="AM73" s="31"/>
      <c r="AN73" s="32">
        <f t="shared" ref="AN73:AN136" si="21">V73+W73+X73+Y73+Z73+AA73</f>
        <v>0.2</v>
      </c>
      <c r="AO73" s="33"/>
      <c r="AP73" s="121"/>
      <c r="AQ73" s="124"/>
      <c r="AR73" s="106"/>
      <c r="AS73" s="127"/>
    </row>
    <row r="74" spans="1:45" ht="3" customHeight="1" thickBot="1" x14ac:dyDescent="0.4">
      <c r="A74" s="112"/>
      <c r="B74" s="115"/>
      <c r="C74" s="115"/>
      <c r="D74" s="115"/>
      <c r="E74" s="115"/>
      <c r="F74" s="115"/>
      <c r="G74" s="115"/>
      <c r="H74" s="115"/>
      <c r="I74" s="115"/>
      <c r="J74" s="115"/>
      <c r="K74" s="115"/>
      <c r="L74" s="115"/>
      <c r="M74" s="115"/>
      <c r="N74" s="97"/>
      <c r="O74" s="97"/>
      <c r="P74" s="100"/>
      <c r="Q74" s="103"/>
      <c r="R74" s="106"/>
      <c r="S74" s="109"/>
      <c r="T74" s="118"/>
      <c r="U74" s="30"/>
      <c r="V74" s="31"/>
      <c r="W74" s="31"/>
      <c r="X74" s="31"/>
      <c r="Y74" s="31"/>
      <c r="Z74" s="31"/>
      <c r="AA74" s="31"/>
      <c r="AB74" s="31"/>
      <c r="AC74" s="31"/>
      <c r="AD74" s="31"/>
      <c r="AE74" s="31"/>
      <c r="AF74" s="31"/>
      <c r="AG74" s="31"/>
      <c r="AH74" s="31"/>
      <c r="AI74" s="31"/>
      <c r="AJ74" s="31"/>
      <c r="AK74" s="31"/>
      <c r="AL74" s="31"/>
      <c r="AM74" s="31"/>
      <c r="AN74" s="32">
        <f t="shared" si="21"/>
        <v>0</v>
      </c>
      <c r="AO74" s="33"/>
      <c r="AP74" s="121"/>
      <c r="AQ74" s="124"/>
      <c r="AR74" s="106"/>
      <c r="AS74" s="127"/>
    </row>
    <row r="75" spans="1:45" ht="2.25" hidden="1" customHeight="1" x14ac:dyDescent="0.35">
      <c r="A75" s="112"/>
      <c r="B75" s="115"/>
      <c r="C75" s="115"/>
      <c r="D75" s="115"/>
      <c r="E75" s="115"/>
      <c r="F75" s="115"/>
      <c r="G75" s="115"/>
      <c r="H75" s="115"/>
      <c r="I75" s="115"/>
      <c r="J75" s="115"/>
      <c r="K75" s="115"/>
      <c r="L75" s="115"/>
      <c r="M75" s="115"/>
      <c r="N75" s="97"/>
      <c r="O75" s="97"/>
      <c r="P75" s="100"/>
      <c r="Q75" s="103"/>
      <c r="R75" s="106"/>
      <c r="S75" s="109"/>
      <c r="T75" s="118"/>
      <c r="U75" s="30"/>
      <c r="V75" s="31"/>
      <c r="W75" s="31"/>
      <c r="X75" s="31"/>
      <c r="Y75" s="31"/>
      <c r="Z75" s="31"/>
      <c r="AA75" s="31"/>
      <c r="AB75" s="31"/>
      <c r="AC75" s="31"/>
      <c r="AD75" s="31"/>
      <c r="AE75" s="31"/>
      <c r="AF75" s="31"/>
      <c r="AG75" s="31"/>
      <c r="AH75" s="31"/>
      <c r="AI75" s="31"/>
      <c r="AJ75" s="31"/>
      <c r="AK75" s="31"/>
      <c r="AL75" s="31"/>
      <c r="AM75" s="31"/>
      <c r="AN75" s="32">
        <f t="shared" si="21"/>
        <v>0</v>
      </c>
      <c r="AO75" s="33"/>
      <c r="AP75" s="121"/>
      <c r="AQ75" s="124"/>
      <c r="AR75" s="106"/>
      <c r="AS75" s="127"/>
    </row>
    <row r="76" spans="1:45" ht="18.600000000000001" hidden="1" thickBot="1" x14ac:dyDescent="0.4">
      <c r="A76" s="112"/>
      <c r="B76" s="115"/>
      <c r="C76" s="115"/>
      <c r="D76" s="115"/>
      <c r="E76" s="115"/>
      <c r="F76" s="115"/>
      <c r="G76" s="115"/>
      <c r="H76" s="115"/>
      <c r="I76" s="115"/>
      <c r="J76" s="115"/>
      <c r="K76" s="115"/>
      <c r="L76" s="115"/>
      <c r="M76" s="115"/>
      <c r="N76" s="97"/>
      <c r="O76" s="97"/>
      <c r="P76" s="100"/>
      <c r="Q76" s="103"/>
      <c r="R76" s="106"/>
      <c r="S76" s="109"/>
      <c r="T76" s="118"/>
      <c r="U76" s="30"/>
      <c r="V76" s="31"/>
      <c r="W76" s="31"/>
      <c r="X76" s="31"/>
      <c r="Y76" s="31"/>
      <c r="Z76" s="31"/>
      <c r="AA76" s="31"/>
      <c r="AB76" s="31"/>
      <c r="AC76" s="31"/>
      <c r="AD76" s="31"/>
      <c r="AE76" s="31"/>
      <c r="AF76" s="31"/>
      <c r="AG76" s="31"/>
      <c r="AH76" s="31"/>
      <c r="AI76" s="31"/>
      <c r="AJ76" s="31"/>
      <c r="AK76" s="31"/>
      <c r="AL76" s="31"/>
      <c r="AM76" s="31"/>
      <c r="AN76" s="32">
        <f t="shared" si="21"/>
        <v>0</v>
      </c>
      <c r="AO76" s="33"/>
      <c r="AP76" s="121"/>
      <c r="AQ76" s="124"/>
      <c r="AR76" s="106"/>
      <c r="AS76" s="127"/>
    </row>
    <row r="77" spans="1:45" ht="18.600000000000001" hidden="1" thickBot="1" x14ac:dyDescent="0.4">
      <c r="A77" s="113"/>
      <c r="B77" s="116"/>
      <c r="C77" s="116"/>
      <c r="D77" s="116"/>
      <c r="E77" s="116"/>
      <c r="F77" s="116"/>
      <c r="G77" s="116"/>
      <c r="H77" s="116"/>
      <c r="I77" s="116"/>
      <c r="J77" s="116"/>
      <c r="K77" s="116"/>
      <c r="L77" s="116"/>
      <c r="M77" s="116"/>
      <c r="N77" s="98"/>
      <c r="O77" s="98"/>
      <c r="P77" s="101"/>
      <c r="Q77" s="104"/>
      <c r="R77" s="107"/>
      <c r="S77" s="110"/>
      <c r="T77" s="119"/>
      <c r="U77" s="40"/>
      <c r="V77" s="31"/>
      <c r="W77" s="31"/>
      <c r="X77" s="31"/>
      <c r="Y77" s="31"/>
      <c r="Z77" s="31"/>
      <c r="AA77" s="31"/>
      <c r="AB77" s="31"/>
      <c r="AC77" s="31"/>
      <c r="AD77" s="31"/>
      <c r="AE77" s="31"/>
      <c r="AF77" s="31"/>
      <c r="AG77" s="31"/>
      <c r="AH77" s="31"/>
      <c r="AI77" s="31"/>
      <c r="AJ77" s="31"/>
      <c r="AK77" s="31"/>
      <c r="AL77" s="31"/>
      <c r="AM77" s="31"/>
      <c r="AN77" s="42">
        <f t="shared" si="21"/>
        <v>0</v>
      </c>
      <c r="AO77" s="39"/>
      <c r="AP77" s="122"/>
      <c r="AQ77" s="125"/>
      <c r="AR77" s="107"/>
      <c r="AS77" s="128"/>
    </row>
    <row r="78" spans="1:45" ht="19.5" hidden="1" customHeight="1" x14ac:dyDescent="0.35">
      <c r="A78" s="111"/>
      <c r="B78" s="114"/>
      <c r="C78" s="114" t="s">
        <v>572</v>
      </c>
      <c r="D78" s="114"/>
      <c r="E78" s="114"/>
      <c r="F78" s="114"/>
      <c r="G78" s="114"/>
      <c r="H78" s="114"/>
      <c r="I78" s="114"/>
      <c r="J78" s="114"/>
      <c r="K78" s="114"/>
      <c r="L78" s="114"/>
      <c r="M78" s="114" t="s">
        <v>5</v>
      </c>
      <c r="N78" s="96"/>
      <c r="O78" s="96"/>
      <c r="P78" s="99"/>
      <c r="Q78" s="102"/>
      <c r="R78" s="105" t="str">
        <f t="shared" ref="R78" si="22">IF(S78&lt;=1600,"BAJO",(IF(AND(S78&gt;1600,S78&lt;=3600),"MODERADO",IF(AND(S78&gt;3600,S78&lt;=4800),"ALTO",IF(AND(S78&gt;4800,S78&lt;=10000),"EXTREMO")))))</f>
        <v>BAJO</v>
      </c>
      <c r="S78" s="108">
        <f t="shared" ref="S78" si="23">(P78*Q78)*10000</f>
        <v>0</v>
      </c>
      <c r="T78" s="117"/>
      <c r="U78" s="36"/>
      <c r="V78" s="31"/>
      <c r="W78" s="31"/>
      <c r="X78" s="31"/>
      <c r="Y78" s="31"/>
      <c r="Z78" s="31"/>
      <c r="AA78" s="31"/>
      <c r="AB78" s="31"/>
      <c r="AC78" s="31"/>
      <c r="AD78" s="31"/>
      <c r="AE78" s="31"/>
      <c r="AF78" s="31"/>
      <c r="AG78" s="31"/>
      <c r="AH78" s="31"/>
      <c r="AI78" s="31"/>
      <c r="AJ78" s="31"/>
      <c r="AK78" s="31"/>
      <c r="AL78" s="31"/>
      <c r="AM78" s="31"/>
      <c r="AN78" s="38">
        <f t="shared" si="21"/>
        <v>0</v>
      </c>
      <c r="AO78" s="35"/>
      <c r="AP78" s="120">
        <f t="shared" ref="AP78" si="24">P78*(1-AN78)*(1-AN79)*(1-AN80)*(1-AN81)*(1-AN82)*(1-AN83)*(1-AN84)*(1-AN85)*(1-AN86)*(1-AN87)*(1-AN88)*(1-AN89)*(1-AN90)*(1-AN91)</f>
        <v>0</v>
      </c>
      <c r="AQ78" s="123">
        <f t="shared" ref="AQ78" si="25">Q78</f>
        <v>0</v>
      </c>
      <c r="AR78" s="105" t="str">
        <f t="shared" ref="AR78" si="26">IF(AS78&lt;=1600,"BAJO",(IF(AND(AS78&gt;1600,AS78&lt;=3600),"MODERADO",IF(AND(AS78&gt;3600,AS78&lt;=4800),"ALTO",IF(AND(AS78&gt;4800,AS78&lt;=10000),"CATASTRÓFICO")))))</f>
        <v>BAJO</v>
      </c>
      <c r="AS78" s="126">
        <f t="shared" ref="AS78" si="27">(AP78*AQ78)*10000</f>
        <v>0</v>
      </c>
    </row>
    <row r="79" spans="1:45" hidden="1" x14ac:dyDescent="0.35">
      <c r="A79" s="112"/>
      <c r="B79" s="115"/>
      <c r="C79" s="115"/>
      <c r="D79" s="115"/>
      <c r="E79" s="115"/>
      <c r="F79" s="115"/>
      <c r="G79" s="115"/>
      <c r="H79" s="115"/>
      <c r="I79" s="115"/>
      <c r="J79" s="115"/>
      <c r="K79" s="115"/>
      <c r="L79" s="115"/>
      <c r="M79" s="115"/>
      <c r="N79" s="97"/>
      <c r="O79" s="97"/>
      <c r="P79" s="100"/>
      <c r="Q79" s="103"/>
      <c r="R79" s="106"/>
      <c r="S79" s="109"/>
      <c r="T79" s="118"/>
      <c r="U79" s="30"/>
      <c r="V79" s="31"/>
      <c r="W79" s="31"/>
      <c r="X79" s="31"/>
      <c r="Y79" s="31"/>
      <c r="Z79" s="31"/>
      <c r="AA79" s="31"/>
      <c r="AB79" s="31"/>
      <c r="AC79" s="31"/>
      <c r="AD79" s="31"/>
      <c r="AE79" s="31"/>
      <c r="AF79" s="31"/>
      <c r="AG79" s="31"/>
      <c r="AH79" s="31"/>
      <c r="AI79" s="31"/>
      <c r="AJ79" s="31"/>
      <c r="AK79" s="31"/>
      <c r="AL79" s="31"/>
      <c r="AM79" s="31"/>
      <c r="AN79" s="32">
        <f t="shared" si="21"/>
        <v>0</v>
      </c>
      <c r="AO79" s="33"/>
      <c r="AP79" s="121"/>
      <c r="AQ79" s="124"/>
      <c r="AR79" s="106"/>
      <c r="AS79" s="127"/>
    </row>
    <row r="80" spans="1:45" hidden="1" x14ac:dyDescent="0.35">
      <c r="A80" s="112"/>
      <c r="B80" s="115"/>
      <c r="C80" s="115"/>
      <c r="D80" s="115"/>
      <c r="E80" s="115"/>
      <c r="F80" s="115"/>
      <c r="G80" s="115"/>
      <c r="H80" s="115"/>
      <c r="I80" s="115"/>
      <c r="J80" s="115"/>
      <c r="K80" s="115"/>
      <c r="L80" s="115"/>
      <c r="M80" s="115"/>
      <c r="N80" s="97"/>
      <c r="O80" s="97"/>
      <c r="P80" s="100"/>
      <c r="Q80" s="103"/>
      <c r="R80" s="106"/>
      <c r="S80" s="109"/>
      <c r="T80" s="118"/>
      <c r="U80" s="34"/>
      <c r="V80" s="31"/>
      <c r="W80" s="31"/>
      <c r="X80" s="31"/>
      <c r="Y80" s="31"/>
      <c r="Z80" s="31"/>
      <c r="AA80" s="31"/>
      <c r="AB80" s="31"/>
      <c r="AC80" s="31"/>
      <c r="AD80" s="31"/>
      <c r="AE80" s="31"/>
      <c r="AF80" s="31"/>
      <c r="AG80" s="31"/>
      <c r="AH80" s="31"/>
      <c r="AI80" s="31"/>
      <c r="AJ80" s="31"/>
      <c r="AK80" s="31"/>
      <c r="AL80" s="31"/>
      <c r="AM80" s="31"/>
      <c r="AN80" s="32">
        <f t="shared" si="21"/>
        <v>0</v>
      </c>
      <c r="AO80" s="33"/>
      <c r="AP80" s="121"/>
      <c r="AQ80" s="124"/>
      <c r="AR80" s="106"/>
      <c r="AS80" s="127"/>
    </row>
    <row r="81" spans="1:45" hidden="1" x14ac:dyDescent="0.35">
      <c r="A81" s="112"/>
      <c r="B81" s="115"/>
      <c r="C81" s="115"/>
      <c r="D81" s="115"/>
      <c r="E81" s="115"/>
      <c r="F81" s="115"/>
      <c r="G81" s="115"/>
      <c r="H81" s="115"/>
      <c r="I81" s="115"/>
      <c r="J81" s="115"/>
      <c r="K81" s="115"/>
      <c r="L81" s="115"/>
      <c r="M81" s="115"/>
      <c r="N81" s="97"/>
      <c r="O81" s="97"/>
      <c r="P81" s="100"/>
      <c r="Q81" s="103"/>
      <c r="R81" s="106"/>
      <c r="S81" s="109"/>
      <c r="T81" s="118"/>
      <c r="U81" s="34"/>
      <c r="V81" s="31"/>
      <c r="W81" s="31"/>
      <c r="X81" s="31"/>
      <c r="Y81" s="31"/>
      <c r="Z81" s="31"/>
      <c r="AA81" s="31"/>
      <c r="AB81" s="31"/>
      <c r="AC81" s="31"/>
      <c r="AD81" s="31"/>
      <c r="AE81" s="31"/>
      <c r="AF81" s="31"/>
      <c r="AG81" s="31"/>
      <c r="AH81" s="31"/>
      <c r="AI81" s="31"/>
      <c r="AJ81" s="31"/>
      <c r="AK81" s="31"/>
      <c r="AL81" s="31"/>
      <c r="AM81" s="31"/>
      <c r="AN81" s="32">
        <f t="shared" si="21"/>
        <v>0</v>
      </c>
      <c r="AO81" s="33"/>
      <c r="AP81" s="121"/>
      <c r="AQ81" s="124"/>
      <c r="AR81" s="106"/>
      <c r="AS81" s="127"/>
    </row>
    <row r="82" spans="1:45" hidden="1" x14ac:dyDescent="0.35">
      <c r="A82" s="112"/>
      <c r="B82" s="115"/>
      <c r="C82" s="115"/>
      <c r="D82" s="115"/>
      <c r="E82" s="115"/>
      <c r="F82" s="115"/>
      <c r="G82" s="115"/>
      <c r="H82" s="115"/>
      <c r="I82" s="115"/>
      <c r="J82" s="115"/>
      <c r="K82" s="115"/>
      <c r="L82" s="115"/>
      <c r="M82" s="115"/>
      <c r="N82" s="97"/>
      <c r="O82" s="97"/>
      <c r="P82" s="100"/>
      <c r="Q82" s="103"/>
      <c r="R82" s="106"/>
      <c r="S82" s="109"/>
      <c r="T82" s="118"/>
      <c r="U82" s="30"/>
      <c r="V82" s="31"/>
      <c r="W82" s="31"/>
      <c r="X82" s="31"/>
      <c r="Y82" s="31"/>
      <c r="Z82" s="31"/>
      <c r="AA82" s="31"/>
      <c r="AB82" s="31"/>
      <c r="AC82" s="31"/>
      <c r="AD82" s="31"/>
      <c r="AE82" s="31"/>
      <c r="AF82" s="31"/>
      <c r="AG82" s="31"/>
      <c r="AH82" s="31"/>
      <c r="AI82" s="31"/>
      <c r="AJ82" s="31"/>
      <c r="AK82" s="31"/>
      <c r="AL82" s="31"/>
      <c r="AM82" s="31"/>
      <c r="AN82" s="32">
        <f t="shared" si="21"/>
        <v>0</v>
      </c>
      <c r="AO82" s="33"/>
      <c r="AP82" s="121"/>
      <c r="AQ82" s="124"/>
      <c r="AR82" s="106"/>
      <c r="AS82" s="127"/>
    </row>
    <row r="83" spans="1:45" hidden="1" x14ac:dyDescent="0.35">
      <c r="A83" s="112"/>
      <c r="B83" s="115"/>
      <c r="C83" s="115"/>
      <c r="D83" s="115"/>
      <c r="E83" s="115"/>
      <c r="F83" s="115"/>
      <c r="G83" s="115"/>
      <c r="H83" s="115"/>
      <c r="I83" s="115"/>
      <c r="J83" s="115"/>
      <c r="K83" s="115"/>
      <c r="L83" s="115"/>
      <c r="M83" s="115"/>
      <c r="N83" s="97"/>
      <c r="O83" s="97"/>
      <c r="P83" s="100"/>
      <c r="Q83" s="103"/>
      <c r="R83" s="106"/>
      <c r="S83" s="109"/>
      <c r="T83" s="118"/>
      <c r="U83" s="30"/>
      <c r="V83" s="31"/>
      <c r="W83" s="31"/>
      <c r="X83" s="31"/>
      <c r="Y83" s="31"/>
      <c r="Z83" s="31"/>
      <c r="AA83" s="31"/>
      <c r="AB83" s="31"/>
      <c r="AC83" s="31"/>
      <c r="AD83" s="31"/>
      <c r="AE83" s="31"/>
      <c r="AF83" s="31"/>
      <c r="AG83" s="31"/>
      <c r="AH83" s="31"/>
      <c r="AI83" s="31"/>
      <c r="AJ83" s="31"/>
      <c r="AK83" s="31"/>
      <c r="AL83" s="31"/>
      <c r="AM83" s="31"/>
      <c r="AN83" s="32">
        <f t="shared" si="21"/>
        <v>0</v>
      </c>
      <c r="AO83" s="33"/>
      <c r="AP83" s="121"/>
      <c r="AQ83" s="124"/>
      <c r="AR83" s="106"/>
      <c r="AS83" s="127"/>
    </row>
    <row r="84" spans="1:45" hidden="1" x14ac:dyDescent="0.35">
      <c r="A84" s="112"/>
      <c r="B84" s="115"/>
      <c r="C84" s="115"/>
      <c r="D84" s="115"/>
      <c r="E84" s="115"/>
      <c r="F84" s="115"/>
      <c r="G84" s="115"/>
      <c r="H84" s="115"/>
      <c r="I84" s="115"/>
      <c r="J84" s="115"/>
      <c r="K84" s="115"/>
      <c r="L84" s="115"/>
      <c r="M84" s="115"/>
      <c r="N84" s="97"/>
      <c r="O84" s="97"/>
      <c r="P84" s="100"/>
      <c r="Q84" s="103"/>
      <c r="R84" s="106"/>
      <c r="S84" s="109"/>
      <c r="T84" s="118"/>
      <c r="U84" s="30"/>
      <c r="V84" s="31"/>
      <c r="W84" s="31"/>
      <c r="X84" s="31"/>
      <c r="Y84" s="31"/>
      <c r="Z84" s="31"/>
      <c r="AA84" s="31"/>
      <c r="AB84" s="31"/>
      <c r="AC84" s="31"/>
      <c r="AD84" s="31"/>
      <c r="AE84" s="31"/>
      <c r="AF84" s="31"/>
      <c r="AG84" s="31"/>
      <c r="AH84" s="31"/>
      <c r="AI84" s="31"/>
      <c r="AJ84" s="31"/>
      <c r="AK84" s="31"/>
      <c r="AL84" s="31"/>
      <c r="AM84" s="31"/>
      <c r="AN84" s="32">
        <f t="shared" si="21"/>
        <v>0</v>
      </c>
      <c r="AO84" s="33"/>
      <c r="AP84" s="121"/>
      <c r="AQ84" s="124"/>
      <c r="AR84" s="106"/>
      <c r="AS84" s="127"/>
    </row>
    <row r="85" spans="1:45" hidden="1" x14ac:dyDescent="0.35">
      <c r="A85" s="112"/>
      <c r="B85" s="115"/>
      <c r="C85" s="115"/>
      <c r="D85" s="115"/>
      <c r="E85" s="115"/>
      <c r="F85" s="115"/>
      <c r="G85" s="115"/>
      <c r="H85" s="115"/>
      <c r="I85" s="115"/>
      <c r="J85" s="115"/>
      <c r="K85" s="115"/>
      <c r="L85" s="115"/>
      <c r="M85" s="115"/>
      <c r="N85" s="97"/>
      <c r="O85" s="97"/>
      <c r="P85" s="100"/>
      <c r="Q85" s="103"/>
      <c r="R85" s="106"/>
      <c r="S85" s="109"/>
      <c r="T85" s="118"/>
      <c r="U85" s="30"/>
      <c r="V85" s="31"/>
      <c r="W85" s="31"/>
      <c r="X85" s="31"/>
      <c r="Y85" s="31"/>
      <c r="Z85" s="31"/>
      <c r="AA85" s="31"/>
      <c r="AB85" s="31"/>
      <c r="AC85" s="31"/>
      <c r="AD85" s="31"/>
      <c r="AE85" s="31"/>
      <c r="AF85" s="31"/>
      <c r="AG85" s="31"/>
      <c r="AH85" s="31"/>
      <c r="AI85" s="31"/>
      <c r="AJ85" s="31"/>
      <c r="AK85" s="31"/>
      <c r="AL85" s="31"/>
      <c r="AM85" s="31"/>
      <c r="AN85" s="32">
        <f t="shared" si="21"/>
        <v>0</v>
      </c>
      <c r="AO85" s="33"/>
      <c r="AP85" s="121"/>
      <c r="AQ85" s="124"/>
      <c r="AR85" s="106"/>
      <c r="AS85" s="127"/>
    </row>
    <row r="86" spans="1:45" hidden="1" x14ac:dyDescent="0.35">
      <c r="A86" s="112"/>
      <c r="B86" s="115"/>
      <c r="C86" s="115"/>
      <c r="D86" s="115"/>
      <c r="E86" s="115"/>
      <c r="F86" s="115"/>
      <c r="G86" s="115"/>
      <c r="H86" s="115"/>
      <c r="I86" s="115"/>
      <c r="J86" s="115"/>
      <c r="K86" s="115"/>
      <c r="L86" s="115"/>
      <c r="M86" s="115"/>
      <c r="N86" s="97"/>
      <c r="O86" s="97"/>
      <c r="P86" s="100"/>
      <c r="Q86" s="103"/>
      <c r="R86" s="106"/>
      <c r="S86" s="109"/>
      <c r="T86" s="118"/>
      <c r="U86" s="30"/>
      <c r="V86" s="31"/>
      <c r="W86" s="31"/>
      <c r="X86" s="31"/>
      <c r="Y86" s="31"/>
      <c r="Z86" s="31"/>
      <c r="AA86" s="31"/>
      <c r="AB86" s="31"/>
      <c r="AC86" s="31"/>
      <c r="AD86" s="31"/>
      <c r="AE86" s="31"/>
      <c r="AF86" s="31"/>
      <c r="AG86" s="31"/>
      <c r="AH86" s="31"/>
      <c r="AI86" s="31"/>
      <c r="AJ86" s="31"/>
      <c r="AK86" s="31"/>
      <c r="AL86" s="31"/>
      <c r="AM86" s="31"/>
      <c r="AN86" s="32">
        <f t="shared" si="21"/>
        <v>0</v>
      </c>
      <c r="AO86" s="33"/>
      <c r="AP86" s="121"/>
      <c r="AQ86" s="124"/>
      <c r="AR86" s="106"/>
      <c r="AS86" s="127"/>
    </row>
    <row r="87" spans="1:45" hidden="1" x14ac:dyDescent="0.35">
      <c r="A87" s="112"/>
      <c r="B87" s="115"/>
      <c r="C87" s="115"/>
      <c r="D87" s="115"/>
      <c r="E87" s="115"/>
      <c r="F87" s="115"/>
      <c r="G87" s="115"/>
      <c r="H87" s="115"/>
      <c r="I87" s="115"/>
      <c r="J87" s="115"/>
      <c r="K87" s="115"/>
      <c r="L87" s="115"/>
      <c r="M87" s="115"/>
      <c r="N87" s="97"/>
      <c r="O87" s="97"/>
      <c r="P87" s="100"/>
      <c r="Q87" s="103"/>
      <c r="R87" s="106"/>
      <c r="S87" s="109"/>
      <c r="T87" s="118"/>
      <c r="U87" s="30"/>
      <c r="V87" s="31"/>
      <c r="W87" s="31"/>
      <c r="X87" s="31"/>
      <c r="Y87" s="31"/>
      <c r="Z87" s="31"/>
      <c r="AA87" s="31"/>
      <c r="AB87" s="31"/>
      <c r="AC87" s="31"/>
      <c r="AD87" s="31"/>
      <c r="AE87" s="31"/>
      <c r="AF87" s="31"/>
      <c r="AG87" s="31"/>
      <c r="AH87" s="31"/>
      <c r="AI87" s="31"/>
      <c r="AJ87" s="31"/>
      <c r="AK87" s="31"/>
      <c r="AL87" s="31"/>
      <c r="AM87" s="31"/>
      <c r="AN87" s="32">
        <f t="shared" si="21"/>
        <v>0</v>
      </c>
      <c r="AO87" s="33"/>
      <c r="AP87" s="121"/>
      <c r="AQ87" s="124"/>
      <c r="AR87" s="106"/>
      <c r="AS87" s="127"/>
    </row>
    <row r="88" spans="1:45" hidden="1" x14ac:dyDescent="0.35">
      <c r="A88" s="112"/>
      <c r="B88" s="115"/>
      <c r="C88" s="115"/>
      <c r="D88" s="115"/>
      <c r="E88" s="115"/>
      <c r="F88" s="115"/>
      <c r="G88" s="115"/>
      <c r="H88" s="115"/>
      <c r="I88" s="115"/>
      <c r="J88" s="115"/>
      <c r="K88" s="115"/>
      <c r="L88" s="115"/>
      <c r="M88" s="115"/>
      <c r="N88" s="97"/>
      <c r="O88" s="97"/>
      <c r="P88" s="100"/>
      <c r="Q88" s="103"/>
      <c r="R88" s="106"/>
      <c r="S88" s="109"/>
      <c r="T88" s="118"/>
      <c r="U88" s="30"/>
      <c r="V88" s="31"/>
      <c r="W88" s="31"/>
      <c r="X88" s="31"/>
      <c r="Y88" s="31"/>
      <c r="Z88" s="31"/>
      <c r="AA88" s="31"/>
      <c r="AB88" s="31"/>
      <c r="AC88" s="31"/>
      <c r="AD88" s="31"/>
      <c r="AE88" s="31"/>
      <c r="AF88" s="31"/>
      <c r="AG88" s="31"/>
      <c r="AH88" s="31"/>
      <c r="AI88" s="31"/>
      <c r="AJ88" s="31"/>
      <c r="AK88" s="31"/>
      <c r="AL88" s="31"/>
      <c r="AM88" s="31"/>
      <c r="AN88" s="32">
        <f t="shared" si="21"/>
        <v>0</v>
      </c>
      <c r="AO88" s="33"/>
      <c r="AP88" s="121"/>
      <c r="AQ88" s="124"/>
      <c r="AR88" s="106"/>
      <c r="AS88" s="127"/>
    </row>
    <row r="89" spans="1:45" hidden="1" x14ac:dyDescent="0.35">
      <c r="A89" s="112"/>
      <c r="B89" s="115"/>
      <c r="C89" s="115"/>
      <c r="D89" s="115"/>
      <c r="E89" s="115"/>
      <c r="F89" s="115"/>
      <c r="G89" s="115"/>
      <c r="H89" s="115"/>
      <c r="I89" s="115"/>
      <c r="J89" s="115"/>
      <c r="K89" s="115"/>
      <c r="L89" s="115"/>
      <c r="M89" s="115"/>
      <c r="N89" s="97"/>
      <c r="O89" s="97"/>
      <c r="P89" s="100"/>
      <c r="Q89" s="103"/>
      <c r="R89" s="106"/>
      <c r="S89" s="109"/>
      <c r="T89" s="118"/>
      <c r="U89" s="30"/>
      <c r="V89" s="31"/>
      <c r="W89" s="31"/>
      <c r="X89" s="31"/>
      <c r="Y89" s="31"/>
      <c r="Z89" s="31"/>
      <c r="AA89" s="31"/>
      <c r="AB89" s="31"/>
      <c r="AC89" s="31"/>
      <c r="AD89" s="31"/>
      <c r="AE89" s="31"/>
      <c r="AF89" s="31"/>
      <c r="AG89" s="31"/>
      <c r="AH89" s="31"/>
      <c r="AI89" s="31"/>
      <c r="AJ89" s="31"/>
      <c r="AK89" s="31"/>
      <c r="AL89" s="31"/>
      <c r="AM89" s="31"/>
      <c r="AN89" s="32">
        <f t="shared" si="21"/>
        <v>0</v>
      </c>
      <c r="AO89" s="33"/>
      <c r="AP89" s="121"/>
      <c r="AQ89" s="124"/>
      <c r="AR89" s="106"/>
      <c r="AS89" s="127"/>
    </row>
    <row r="90" spans="1:45" hidden="1" x14ac:dyDescent="0.35">
      <c r="A90" s="112"/>
      <c r="B90" s="115"/>
      <c r="C90" s="115"/>
      <c r="D90" s="115"/>
      <c r="E90" s="115"/>
      <c r="F90" s="115"/>
      <c r="G90" s="115"/>
      <c r="H90" s="115"/>
      <c r="I90" s="115"/>
      <c r="J90" s="115"/>
      <c r="K90" s="115"/>
      <c r="L90" s="115"/>
      <c r="M90" s="115"/>
      <c r="N90" s="97"/>
      <c r="O90" s="97"/>
      <c r="P90" s="100"/>
      <c r="Q90" s="103"/>
      <c r="R90" s="106"/>
      <c r="S90" s="109"/>
      <c r="T90" s="118"/>
      <c r="U90" s="30"/>
      <c r="V90" s="31"/>
      <c r="W90" s="31"/>
      <c r="X90" s="31"/>
      <c r="Y90" s="31"/>
      <c r="Z90" s="31"/>
      <c r="AA90" s="31"/>
      <c r="AB90" s="31"/>
      <c r="AC90" s="31"/>
      <c r="AD90" s="31"/>
      <c r="AE90" s="31"/>
      <c r="AF90" s="31"/>
      <c r="AG90" s="31"/>
      <c r="AH90" s="31"/>
      <c r="AI90" s="31"/>
      <c r="AJ90" s="31"/>
      <c r="AK90" s="31"/>
      <c r="AL90" s="31"/>
      <c r="AM90" s="31"/>
      <c r="AN90" s="32">
        <f t="shared" si="21"/>
        <v>0</v>
      </c>
      <c r="AO90" s="33"/>
      <c r="AP90" s="121"/>
      <c r="AQ90" s="124"/>
      <c r="AR90" s="106"/>
      <c r="AS90" s="127"/>
    </row>
    <row r="91" spans="1:45" ht="18.600000000000001" hidden="1" thickBot="1" x14ac:dyDescent="0.4">
      <c r="A91" s="113"/>
      <c r="B91" s="116"/>
      <c r="C91" s="116"/>
      <c r="D91" s="116"/>
      <c r="E91" s="116"/>
      <c r="F91" s="116"/>
      <c r="G91" s="116"/>
      <c r="H91" s="116"/>
      <c r="I91" s="116"/>
      <c r="J91" s="116"/>
      <c r="K91" s="116"/>
      <c r="L91" s="116"/>
      <c r="M91" s="116"/>
      <c r="N91" s="98"/>
      <c r="O91" s="98"/>
      <c r="P91" s="101"/>
      <c r="Q91" s="104"/>
      <c r="R91" s="107"/>
      <c r="S91" s="110"/>
      <c r="T91" s="119"/>
      <c r="U91" s="40"/>
      <c r="V91" s="31"/>
      <c r="W91" s="31"/>
      <c r="X91" s="31"/>
      <c r="Y91" s="31"/>
      <c r="Z91" s="31"/>
      <c r="AA91" s="31"/>
      <c r="AB91" s="31"/>
      <c r="AC91" s="31"/>
      <c r="AD91" s="31"/>
      <c r="AE91" s="31"/>
      <c r="AF91" s="31"/>
      <c r="AG91" s="31"/>
      <c r="AH91" s="31"/>
      <c r="AI91" s="31"/>
      <c r="AJ91" s="31"/>
      <c r="AK91" s="31"/>
      <c r="AL91" s="31"/>
      <c r="AM91" s="31"/>
      <c r="AN91" s="42">
        <f t="shared" si="21"/>
        <v>0</v>
      </c>
      <c r="AO91" s="39"/>
      <c r="AP91" s="122"/>
      <c r="AQ91" s="125"/>
      <c r="AR91" s="107"/>
      <c r="AS91" s="128"/>
    </row>
    <row r="92" spans="1:45" ht="19.5" hidden="1" customHeight="1" x14ac:dyDescent="0.35">
      <c r="A92" s="111"/>
      <c r="B92" s="114"/>
      <c r="C92" s="114"/>
      <c r="D92" s="114"/>
      <c r="E92" s="114"/>
      <c r="F92" s="114"/>
      <c r="G92" s="114"/>
      <c r="H92" s="114"/>
      <c r="I92" s="114"/>
      <c r="J92" s="114"/>
      <c r="K92" s="114"/>
      <c r="L92" s="114"/>
      <c r="M92" s="114" t="s">
        <v>5</v>
      </c>
      <c r="N92" s="96"/>
      <c r="O92" s="96"/>
      <c r="P92" s="99"/>
      <c r="Q92" s="102"/>
      <c r="R92" s="105" t="str">
        <f t="shared" ref="R92" si="28">IF(S92&lt;=1600,"BAJO",(IF(AND(S92&gt;1600,S92&lt;=3600),"MODERADO",IF(AND(S92&gt;3600,S92&lt;=4800),"ALTO",IF(AND(S92&gt;4800,S92&lt;=10000),"EXTREMO")))))</f>
        <v>BAJO</v>
      </c>
      <c r="S92" s="108">
        <f t="shared" ref="S92" si="29">(P92*Q92)*10000</f>
        <v>0</v>
      </c>
      <c r="T92" s="117"/>
      <c r="U92" s="36"/>
      <c r="V92" s="31"/>
      <c r="W92" s="31"/>
      <c r="X92" s="31"/>
      <c r="Y92" s="31"/>
      <c r="Z92" s="31"/>
      <c r="AA92" s="31"/>
      <c r="AB92" s="31"/>
      <c r="AC92" s="31"/>
      <c r="AD92" s="31"/>
      <c r="AE92" s="31"/>
      <c r="AF92" s="31"/>
      <c r="AG92" s="31"/>
      <c r="AH92" s="31"/>
      <c r="AI92" s="31"/>
      <c r="AJ92" s="31"/>
      <c r="AK92" s="31"/>
      <c r="AL92" s="31"/>
      <c r="AM92" s="31"/>
      <c r="AN92" s="38">
        <f t="shared" si="21"/>
        <v>0</v>
      </c>
      <c r="AO92" s="35"/>
      <c r="AP92" s="120">
        <f t="shared" ref="AP92" si="30">P92*(1-AN92)*(1-AN93)*(1-AN94)*(1-AN95)*(1-AN96)*(1-AN97)*(1-AN98)*(1-AN99)*(1-AN100)*(1-AN101)*(1-AN102)*(1-AN103)*(1-AN104)*(1-AN105)</f>
        <v>0</v>
      </c>
      <c r="AQ92" s="123">
        <f t="shared" ref="AQ92" si="31">Q92</f>
        <v>0</v>
      </c>
      <c r="AR92" s="105" t="str">
        <f t="shared" ref="AR92" si="32">IF(AS92&lt;=1600,"BAJO",(IF(AND(AS92&gt;1600,AS92&lt;=3600),"MODERADO",IF(AND(AS92&gt;3600,AS92&lt;=4800),"ALTO",IF(AND(AS92&gt;4800,AS92&lt;=10000),"CATASTRÓFICO")))))</f>
        <v>BAJO</v>
      </c>
      <c r="AS92" s="126">
        <f t="shared" ref="AS92" si="33">(AP92*AQ92)*10000</f>
        <v>0</v>
      </c>
    </row>
    <row r="93" spans="1:45" hidden="1" x14ac:dyDescent="0.35">
      <c r="A93" s="112"/>
      <c r="B93" s="115"/>
      <c r="C93" s="115"/>
      <c r="D93" s="115"/>
      <c r="E93" s="115"/>
      <c r="F93" s="115"/>
      <c r="G93" s="115"/>
      <c r="H93" s="115"/>
      <c r="I93" s="115"/>
      <c r="J93" s="115"/>
      <c r="K93" s="115"/>
      <c r="L93" s="115"/>
      <c r="M93" s="115"/>
      <c r="N93" s="97"/>
      <c r="O93" s="97"/>
      <c r="P93" s="100"/>
      <c r="Q93" s="103"/>
      <c r="R93" s="106"/>
      <c r="S93" s="109"/>
      <c r="T93" s="118"/>
      <c r="U93" s="30"/>
      <c r="V93" s="31"/>
      <c r="W93" s="31"/>
      <c r="X93" s="31"/>
      <c r="Y93" s="31"/>
      <c r="Z93" s="31"/>
      <c r="AA93" s="31"/>
      <c r="AB93" s="31"/>
      <c r="AC93" s="31"/>
      <c r="AD93" s="31"/>
      <c r="AE93" s="31"/>
      <c r="AF93" s="31"/>
      <c r="AG93" s="31"/>
      <c r="AH93" s="31"/>
      <c r="AI93" s="31"/>
      <c r="AJ93" s="31"/>
      <c r="AK93" s="31"/>
      <c r="AL93" s="31"/>
      <c r="AM93" s="31"/>
      <c r="AN93" s="32">
        <f t="shared" si="21"/>
        <v>0</v>
      </c>
      <c r="AO93" s="33"/>
      <c r="AP93" s="121"/>
      <c r="AQ93" s="124"/>
      <c r="AR93" s="106"/>
      <c r="AS93" s="127"/>
    </row>
    <row r="94" spans="1:45" hidden="1" x14ac:dyDescent="0.35">
      <c r="A94" s="112"/>
      <c r="B94" s="115"/>
      <c r="C94" s="115"/>
      <c r="D94" s="115"/>
      <c r="E94" s="115"/>
      <c r="F94" s="115"/>
      <c r="G94" s="115"/>
      <c r="H94" s="115"/>
      <c r="I94" s="115"/>
      <c r="J94" s="115"/>
      <c r="K94" s="115"/>
      <c r="L94" s="115"/>
      <c r="M94" s="115"/>
      <c r="N94" s="97"/>
      <c r="O94" s="97"/>
      <c r="P94" s="100"/>
      <c r="Q94" s="103"/>
      <c r="R94" s="106"/>
      <c r="S94" s="109"/>
      <c r="T94" s="118"/>
      <c r="U94" s="34"/>
      <c r="V94" s="31"/>
      <c r="W94" s="31"/>
      <c r="X94" s="31"/>
      <c r="Y94" s="31"/>
      <c r="Z94" s="31"/>
      <c r="AA94" s="31"/>
      <c r="AB94" s="31"/>
      <c r="AC94" s="31"/>
      <c r="AD94" s="31"/>
      <c r="AE94" s="31"/>
      <c r="AF94" s="31"/>
      <c r="AG94" s="31"/>
      <c r="AH94" s="31"/>
      <c r="AI94" s="31"/>
      <c r="AJ94" s="31"/>
      <c r="AK94" s="31"/>
      <c r="AL94" s="31"/>
      <c r="AM94" s="31"/>
      <c r="AN94" s="32">
        <f t="shared" si="21"/>
        <v>0</v>
      </c>
      <c r="AO94" s="33"/>
      <c r="AP94" s="121"/>
      <c r="AQ94" s="124"/>
      <c r="AR94" s="106"/>
      <c r="AS94" s="127"/>
    </row>
    <row r="95" spans="1:45" hidden="1" x14ac:dyDescent="0.35">
      <c r="A95" s="112"/>
      <c r="B95" s="115"/>
      <c r="C95" s="115"/>
      <c r="D95" s="115"/>
      <c r="E95" s="115"/>
      <c r="F95" s="115"/>
      <c r="G95" s="115"/>
      <c r="H95" s="115"/>
      <c r="I95" s="115"/>
      <c r="J95" s="115"/>
      <c r="K95" s="115"/>
      <c r="L95" s="115"/>
      <c r="M95" s="115"/>
      <c r="N95" s="97"/>
      <c r="O95" s="97"/>
      <c r="P95" s="100"/>
      <c r="Q95" s="103"/>
      <c r="R95" s="106"/>
      <c r="S95" s="109"/>
      <c r="T95" s="118"/>
      <c r="U95" s="34"/>
      <c r="V95" s="31"/>
      <c r="W95" s="31"/>
      <c r="X95" s="31"/>
      <c r="Y95" s="31"/>
      <c r="Z95" s="31"/>
      <c r="AA95" s="31"/>
      <c r="AB95" s="31"/>
      <c r="AC95" s="31"/>
      <c r="AD95" s="31"/>
      <c r="AE95" s="31"/>
      <c r="AF95" s="31"/>
      <c r="AG95" s="31"/>
      <c r="AH95" s="31"/>
      <c r="AI95" s="31"/>
      <c r="AJ95" s="31"/>
      <c r="AK95" s="31"/>
      <c r="AL95" s="31"/>
      <c r="AM95" s="31"/>
      <c r="AN95" s="32">
        <f t="shared" si="21"/>
        <v>0</v>
      </c>
      <c r="AO95" s="33"/>
      <c r="AP95" s="121"/>
      <c r="AQ95" s="124"/>
      <c r="AR95" s="106"/>
      <c r="AS95" s="127"/>
    </row>
    <row r="96" spans="1:45" hidden="1" x14ac:dyDescent="0.35">
      <c r="A96" s="112"/>
      <c r="B96" s="115"/>
      <c r="C96" s="115"/>
      <c r="D96" s="115"/>
      <c r="E96" s="115"/>
      <c r="F96" s="115"/>
      <c r="G96" s="115"/>
      <c r="H96" s="115"/>
      <c r="I96" s="115"/>
      <c r="J96" s="115"/>
      <c r="K96" s="115"/>
      <c r="L96" s="115"/>
      <c r="M96" s="115"/>
      <c r="N96" s="97"/>
      <c r="O96" s="97"/>
      <c r="P96" s="100"/>
      <c r="Q96" s="103"/>
      <c r="R96" s="106"/>
      <c r="S96" s="109"/>
      <c r="T96" s="118"/>
      <c r="U96" s="30"/>
      <c r="V96" s="31"/>
      <c r="W96" s="31"/>
      <c r="X96" s="31"/>
      <c r="Y96" s="31"/>
      <c r="Z96" s="31"/>
      <c r="AA96" s="31"/>
      <c r="AB96" s="31"/>
      <c r="AC96" s="31"/>
      <c r="AD96" s="31"/>
      <c r="AE96" s="31"/>
      <c r="AF96" s="31"/>
      <c r="AG96" s="31"/>
      <c r="AH96" s="31"/>
      <c r="AI96" s="31"/>
      <c r="AJ96" s="31"/>
      <c r="AK96" s="31"/>
      <c r="AL96" s="31"/>
      <c r="AM96" s="31"/>
      <c r="AN96" s="32">
        <f t="shared" si="21"/>
        <v>0</v>
      </c>
      <c r="AO96" s="33"/>
      <c r="AP96" s="121"/>
      <c r="AQ96" s="124"/>
      <c r="AR96" s="106"/>
      <c r="AS96" s="127"/>
    </row>
    <row r="97" spans="1:45" hidden="1" x14ac:dyDescent="0.35">
      <c r="A97" s="112"/>
      <c r="B97" s="115"/>
      <c r="C97" s="115"/>
      <c r="D97" s="115"/>
      <c r="E97" s="115"/>
      <c r="F97" s="115"/>
      <c r="G97" s="115"/>
      <c r="H97" s="115"/>
      <c r="I97" s="115"/>
      <c r="J97" s="115"/>
      <c r="K97" s="115"/>
      <c r="L97" s="115"/>
      <c r="M97" s="115"/>
      <c r="N97" s="97"/>
      <c r="O97" s="97"/>
      <c r="P97" s="100"/>
      <c r="Q97" s="103"/>
      <c r="R97" s="106"/>
      <c r="S97" s="109"/>
      <c r="T97" s="118"/>
      <c r="U97" s="30"/>
      <c r="V97" s="31"/>
      <c r="W97" s="31"/>
      <c r="X97" s="31"/>
      <c r="Y97" s="31"/>
      <c r="Z97" s="31"/>
      <c r="AA97" s="31"/>
      <c r="AB97" s="31"/>
      <c r="AC97" s="31"/>
      <c r="AD97" s="31"/>
      <c r="AE97" s="31"/>
      <c r="AF97" s="31"/>
      <c r="AG97" s="31"/>
      <c r="AH97" s="31"/>
      <c r="AI97" s="31"/>
      <c r="AJ97" s="31"/>
      <c r="AK97" s="31"/>
      <c r="AL97" s="31"/>
      <c r="AM97" s="31"/>
      <c r="AN97" s="32">
        <f t="shared" si="21"/>
        <v>0</v>
      </c>
      <c r="AO97" s="33"/>
      <c r="AP97" s="121"/>
      <c r="AQ97" s="124"/>
      <c r="AR97" s="106"/>
      <c r="AS97" s="127"/>
    </row>
    <row r="98" spans="1:45" hidden="1" x14ac:dyDescent="0.35">
      <c r="A98" s="112"/>
      <c r="B98" s="115"/>
      <c r="C98" s="115"/>
      <c r="D98" s="115"/>
      <c r="E98" s="115"/>
      <c r="F98" s="115"/>
      <c r="G98" s="115"/>
      <c r="H98" s="115"/>
      <c r="I98" s="115"/>
      <c r="J98" s="115"/>
      <c r="K98" s="115"/>
      <c r="L98" s="115"/>
      <c r="M98" s="115"/>
      <c r="N98" s="97"/>
      <c r="O98" s="97"/>
      <c r="P98" s="100"/>
      <c r="Q98" s="103"/>
      <c r="R98" s="106"/>
      <c r="S98" s="109"/>
      <c r="T98" s="118"/>
      <c r="U98" s="30"/>
      <c r="V98" s="31"/>
      <c r="W98" s="31"/>
      <c r="X98" s="31"/>
      <c r="Y98" s="31"/>
      <c r="Z98" s="31"/>
      <c r="AA98" s="31"/>
      <c r="AB98" s="31"/>
      <c r="AC98" s="31"/>
      <c r="AD98" s="31"/>
      <c r="AE98" s="31"/>
      <c r="AF98" s="31"/>
      <c r="AG98" s="31"/>
      <c r="AH98" s="31"/>
      <c r="AI98" s="31"/>
      <c r="AJ98" s="31"/>
      <c r="AK98" s="31"/>
      <c r="AL98" s="31"/>
      <c r="AM98" s="31"/>
      <c r="AN98" s="32">
        <f t="shared" si="21"/>
        <v>0</v>
      </c>
      <c r="AO98" s="33"/>
      <c r="AP98" s="121"/>
      <c r="AQ98" s="124"/>
      <c r="AR98" s="106"/>
      <c r="AS98" s="127"/>
    </row>
    <row r="99" spans="1:45" hidden="1" x14ac:dyDescent="0.35">
      <c r="A99" s="112"/>
      <c r="B99" s="115"/>
      <c r="C99" s="115"/>
      <c r="D99" s="115"/>
      <c r="E99" s="115"/>
      <c r="F99" s="115"/>
      <c r="G99" s="115"/>
      <c r="H99" s="115"/>
      <c r="I99" s="115"/>
      <c r="J99" s="115"/>
      <c r="K99" s="115"/>
      <c r="L99" s="115"/>
      <c r="M99" s="115"/>
      <c r="N99" s="97"/>
      <c r="O99" s="97"/>
      <c r="P99" s="100"/>
      <c r="Q99" s="103"/>
      <c r="R99" s="106"/>
      <c r="S99" s="109"/>
      <c r="T99" s="118"/>
      <c r="U99" s="30"/>
      <c r="V99" s="31"/>
      <c r="W99" s="31"/>
      <c r="X99" s="31"/>
      <c r="Y99" s="31"/>
      <c r="Z99" s="31"/>
      <c r="AA99" s="31"/>
      <c r="AB99" s="31"/>
      <c r="AC99" s="31"/>
      <c r="AD99" s="31"/>
      <c r="AE99" s="31"/>
      <c r="AF99" s="31"/>
      <c r="AG99" s="31"/>
      <c r="AH99" s="31"/>
      <c r="AI99" s="31"/>
      <c r="AJ99" s="31"/>
      <c r="AK99" s="31"/>
      <c r="AL99" s="31"/>
      <c r="AM99" s="31"/>
      <c r="AN99" s="32">
        <f t="shared" si="21"/>
        <v>0</v>
      </c>
      <c r="AO99" s="33"/>
      <c r="AP99" s="121"/>
      <c r="AQ99" s="124"/>
      <c r="AR99" s="106"/>
      <c r="AS99" s="127"/>
    </row>
    <row r="100" spans="1:45" hidden="1" x14ac:dyDescent="0.35">
      <c r="A100" s="112"/>
      <c r="B100" s="115"/>
      <c r="C100" s="115"/>
      <c r="D100" s="115"/>
      <c r="E100" s="115"/>
      <c r="F100" s="115"/>
      <c r="G100" s="115"/>
      <c r="H100" s="115"/>
      <c r="I100" s="115"/>
      <c r="J100" s="115"/>
      <c r="K100" s="115"/>
      <c r="L100" s="115"/>
      <c r="M100" s="115"/>
      <c r="N100" s="97"/>
      <c r="O100" s="97"/>
      <c r="P100" s="100"/>
      <c r="Q100" s="103"/>
      <c r="R100" s="106"/>
      <c r="S100" s="109"/>
      <c r="T100" s="118"/>
      <c r="U100" s="30"/>
      <c r="V100" s="31"/>
      <c r="W100" s="31"/>
      <c r="X100" s="31"/>
      <c r="Y100" s="31"/>
      <c r="Z100" s="31"/>
      <c r="AA100" s="31"/>
      <c r="AB100" s="31"/>
      <c r="AC100" s="31"/>
      <c r="AD100" s="31"/>
      <c r="AE100" s="31"/>
      <c r="AF100" s="31"/>
      <c r="AG100" s="31"/>
      <c r="AH100" s="31"/>
      <c r="AI100" s="31"/>
      <c r="AJ100" s="31"/>
      <c r="AK100" s="31"/>
      <c r="AL100" s="31"/>
      <c r="AM100" s="31"/>
      <c r="AN100" s="32">
        <f t="shared" si="21"/>
        <v>0</v>
      </c>
      <c r="AO100" s="33"/>
      <c r="AP100" s="121"/>
      <c r="AQ100" s="124"/>
      <c r="AR100" s="106"/>
      <c r="AS100" s="127"/>
    </row>
    <row r="101" spans="1:45" hidden="1" x14ac:dyDescent="0.35">
      <c r="A101" s="112"/>
      <c r="B101" s="115"/>
      <c r="C101" s="115"/>
      <c r="D101" s="115"/>
      <c r="E101" s="115"/>
      <c r="F101" s="115"/>
      <c r="G101" s="115"/>
      <c r="H101" s="115"/>
      <c r="I101" s="115"/>
      <c r="J101" s="115"/>
      <c r="K101" s="115"/>
      <c r="L101" s="115"/>
      <c r="M101" s="115"/>
      <c r="N101" s="97"/>
      <c r="O101" s="97"/>
      <c r="P101" s="100"/>
      <c r="Q101" s="103"/>
      <c r="R101" s="106"/>
      <c r="S101" s="109"/>
      <c r="T101" s="118"/>
      <c r="U101" s="30"/>
      <c r="V101" s="31"/>
      <c r="W101" s="31"/>
      <c r="X101" s="31"/>
      <c r="Y101" s="31"/>
      <c r="Z101" s="31"/>
      <c r="AA101" s="31"/>
      <c r="AB101" s="31"/>
      <c r="AC101" s="31"/>
      <c r="AD101" s="31"/>
      <c r="AE101" s="31"/>
      <c r="AF101" s="31"/>
      <c r="AG101" s="31"/>
      <c r="AH101" s="31"/>
      <c r="AI101" s="31"/>
      <c r="AJ101" s="31"/>
      <c r="AK101" s="31"/>
      <c r="AL101" s="31"/>
      <c r="AM101" s="31"/>
      <c r="AN101" s="32">
        <f t="shared" si="21"/>
        <v>0</v>
      </c>
      <c r="AO101" s="33"/>
      <c r="AP101" s="121"/>
      <c r="AQ101" s="124"/>
      <c r="AR101" s="106"/>
      <c r="AS101" s="127"/>
    </row>
    <row r="102" spans="1:45" hidden="1" x14ac:dyDescent="0.35">
      <c r="A102" s="112"/>
      <c r="B102" s="115"/>
      <c r="C102" s="115"/>
      <c r="D102" s="115"/>
      <c r="E102" s="115"/>
      <c r="F102" s="115"/>
      <c r="G102" s="115"/>
      <c r="H102" s="115"/>
      <c r="I102" s="115"/>
      <c r="J102" s="115"/>
      <c r="K102" s="115"/>
      <c r="L102" s="115"/>
      <c r="M102" s="115"/>
      <c r="N102" s="97"/>
      <c r="O102" s="97"/>
      <c r="P102" s="100"/>
      <c r="Q102" s="103"/>
      <c r="R102" s="106"/>
      <c r="S102" s="109"/>
      <c r="T102" s="118"/>
      <c r="U102" s="30"/>
      <c r="V102" s="31"/>
      <c r="W102" s="31"/>
      <c r="X102" s="31"/>
      <c r="Y102" s="31"/>
      <c r="Z102" s="31"/>
      <c r="AA102" s="31"/>
      <c r="AB102" s="31"/>
      <c r="AC102" s="31"/>
      <c r="AD102" s="31"/>
      <c r="AE102" s="31"/>
      <c r="AF102" s="31"/>
      <c r="AG102" s="31"/>
      <c r="AH102" s="31"/>
      <c r="AI102" s="31"/>
      <c r="AJ102" s="31"/>
      <c r="AK102" s="31"/>
      <c r="AL102" s="31"/>
      <c r="AM102" s="31"/>
      <c r="AN102" s="32">
        <f t="shared" si="21"/>
        <v>0</v>
      </c>
      <c r="AO102" s="33"/>
      <c r="AP102" s="121"/>
      <c r="AQ102" s="124"/>
      <c r="AR102" s="106"/>
      <c r="AS102" s="127"/>
    </row>
    <row r="103" spans="1:45" hidden="1" x14ac:dyDescent="0.35">
      <c r="A103" s="112"/>
      <c r="B103" s="115"/>
      <c r="C103" s="115"/>
      <c r="D103" s="115"/>
      <c r="E103" s="115"/>
      <c r="F103" s="115"/>
      <c r="G103" s="115"/>
      <c r="H103" s="115"/>
      <c r="I103" s="115"/>
      <c r="J103" s="115"/>
      <c r="K103" s="115"/>
      <c r="L103" s="115"/>
      <c r="M103" s="115"/>
      <c r="N103" s="97"/>
      <c r="O103" s="97"/>
      <c r="P103" s="100"/>
      <c r="Q103" s="103"/>
      <c r="R103" s="106"/>
      <c r="S103" s="109"/>
      <c r="T103" s="118"/>
      <c r="U103" s="30"/>
      <c r="V103" s="31"/>
      <c r="W103" s="31"/>
      <c r="X103" s="31"/>
      <c r="Y103" s="31"/>
      <c r="Z103" s="31"/>
      <c r="AA103" s="31"/>
      <c r="AB103" s="31"/>
      <c r="AC103" s="31"/>
      <c r="AD103" s="31"/>
      <c r="AE103" s="31"/>
      <c r="AF103" s="31"/>
      <c r="AG103" s="31"/>
      <c r="AH103" s="31"/>
      <c r="AI103" s="31"/>
      <c r="AJ103" s="31"/>
      <c r="AK103" s="31"/>
      <c r="AL103" s="31"/>
      <c r="AM103" s="31"/>
      <c r="AN103" s="32">
        <f t="shared" si="21"/>
        <v>0</v>
      </c>
      <c r="AO103" s="33"/>
      <c r="AP103" s="121"/>
      <c r="AQ103" s="124"/>
      <c r="AR103" s="106"/>
      <c r="AS103" s="127"/>
    </row>
    <row r="104" spans="1:45" hidden="1" x14ac:dyDescent="0.35">
      <c r="A104" s="112"/>
      <c r="B104" s="115"/>
      <c r="C104" s="115"/>
      <c r="D104" s="115"/>
      <c r="E104" s="115"/>
      <c r="F104" s="115"/>
      <c r="G104" s="115"/>
      <c r="H104" s="115"/>
      <c r="I104" s="115"/>
      <c r="J104" s="115"/>
      <c r="K104" s="115"/>
      <c r="L104" s="115"/>
      <c r="M104" s="115"/>
      <c r="N104" s="97"/>
      <c r="O104" s="97"/>
      <c r="P104" s="100"/>
      <c r="Q104" s="103"/>
      <c r="R104" s="106"/>
      <c r="S104" s="109"/>
      <c r="T104" s="118"/>
      <c r="U104" s="30"/>
      <c r="V104" s="31"/>
      <c r="W104" s="31"/>
      <c r="X104" s="31"/>
      <c r="Y104" s="31"/>
      <c r="Z104" s="31"/>
      <c r="AA104" s="31"/>
      <c r="AB104" s="31"/>
      <c r="AC104" s="31"/>
      <c r="AD104" s="31"/>
      <c r="AE104" s="31"/>
      <c r="AF104" s="31"/>
      <c r="AG104" s="31"/>
      <c r="AH104" s="31"/>
      <c r="AI104" s="31"/>
      <c r="AJ104" s="31"/>
      <c r="AK104" s="31"/>
      <c r="AL104" s="31"/>
      <c r="AM104" s="31"/>
      <c r="AN104" s="32">
        <f t="shared" si="21"/>
        <v>0</v>
      </c>
      <c r="AO104" s="33"/>
      <c r="AP104" s="121"/>
      <c r="AQ104" s="124"/>
      <c r="AR104" s="106"/>
      <c r="AS104" s="127"/>
    </row>
    <row r="105" spans="1:45" ht="18.600000000000001" hidden="1" thickBot="1" x14ac:dyDescent="0.4">
      <c r="A105" s="113"/>
      <c r="B105" s="116"/>
      <c r="C105" s="116"/>
      <c r="D105" s="116"/>
      <c r="E105" s="116"/>
      <c r="F105" s="116"/>
      <c r="G105" s="116"/>
      <c r="H105" s="116"/>
      <c r="I105" s="116"/>
      <c r="J105" s="116"/>
      <c r="K105" s="116"/>
      <c r="L105" s="116"/>
      <c r="M105" s="116"/>
      <c r="N105" s="98"/>
      <c r="O105" s="98"/>
      <c r="P105" s="101"/>
      <c r="Q105" s="104"/>
      <c r="R105" s="107"/>
      <c r="S105" s="110"/>
      <c r="T105" s="119"/>
      <c r="U105" s="40"/>
      <c r="V105" s="31"/>
      <c r="W105" s="31"/>
      <c r="X105" s="31"/>
      <c r="Y105" s="31"/>
      <c r="Z105" s="31"/>
      <c r="AA105" s="31"/>
      <c r="AB105" s="31"/>
      <c r="AC105" s="31"/>
      <c r="AD105" s="31"/>
      <c r="AE105" s="31"/>
      <c r="AF105" s="31"/>
      <c r="AG105" s="31"/>
      <c r="AH105" s="31"/>
      <c r="AI105" s="31"/>
      <c r="AJ105" s="31"/>
      <c r="AK105" s="31"/>
      <c r="AL105" s="31"/>
      <c r="AM105" s="31"/>
      <c r="AN105" s="42">
        <f t="shared" si="21"/>
        <v>0</v>
      </c>
      <c r="AO105" s="39"/>
      <c r="AP105" s="122"/>
      <c r="AQ105" s="125"/>
      <c r="AR105" s="107"/>
      <c r="AS105" s="128"/>
    </row>
    <row r="106" spans="1:45" ht="19.5" hidden="1" customHeight="1" x14ac:dyDescent="0.35">
      <c r="A106" s="111"/>
      <c r="B106" s="114"/>
      <c r="C106" s="114"/>
      <c r="D106" s="114"/>
      <c r="E106" s="114"/>
      <c r="F106" s="114"/>
      <c r="G106" s="114"/>
      <c r="H106" s="114"/>
      <c r="I106" s="114"/>
      <c r="J106" s="114"/>
      <c r="K106" s="114"/>
      <c r="L106" s="114"/>
      <c r="M106" s="114" t="s">
        <v>5</v>
      </c>
      <c r="N106" s="96"/>
      <c r="O106" s="96"/>
      <c r="P106" s="99"/>
      <c r="Q106" s="102"/>
      <c r="R106" s="105" t="str">
        <f t="shared" ref="R106" si="34">IF(S106&lt;=1600,"BAJO",(IF(AND(S106&gt;1600,S106&lt;=3600),"MODERADO",IF(AND(S106&gt;3600,S106&lt;=4800),"ALTO",IF(AND(S106&gt;4800,S106&lt;=10000),"EXTREMO")))))</f>
        <v>BAJO</v>
      </c>
      <c r="S106" s="108">
        <f t="shared" ref="S106" si="35">(P106*Q106)*10000</f>
        <v>0</v>
      </c>
      <c r="T106" s="117"/>
      <c r="U106" s="36"/>
      <c r="V106" s="31"/>
      <c r="W106" s="31"/>
      <c r="X106" s="31"/>
      <c r="Y106" s="31"/>
      <c r="Z106" s="31"/>
      <c r="AA106" s="31"/>
      <c r="AB106" s="31"/>
      <c r="AC106" s="31"/>
      <c r="AD106" s="31"/>
      <c r="AE106" s="31"/>
      <c r="AF106" s="31"/>
      <c r="AG106" s="31"/>
      <c r="AH106" s="31"/>
      <c r="AI106" s="31"/>
      <c r="AJ106" s="31"/>
      <c r="AK106" s="31"/>
      <c r="AL106" s="31"/>
      <c r="AM106" s="31"/>
      <c r="AN106" s="38">
        <f t="shared" si="21"/>
        <v>0</v>
      </c>
      <c r="AO106" s="35"/>
      <c r="AP106" s="120">
        <f t="shared" ref="AP106" si="36">P106*(1-AN106)*(1-AN107)*(1-AN108)*(1-AN109)*(1-AN110)*(1-AN111)*(1-AN112)*(1-AN113)*(1-AN114)*(1-AN115)*(1-AN116)*(1-AN117)*(1-AN118)*(1-AN119)</f>
        <v>0</v>
      </c>
      <c r="AQ106" s="123">
        <f t="shared" ref="AQ106" si="37">Q106</f>
        <v>0</v>
      </c>
      <c r="AR106" s="105" t="str">
        <f t="shared" ref="AR106" si="38">IF(AS106&lt;=1600,"BAJO",(IF(AND(AS106&gt;1600,AS106&lt;=3600),"MODERADO",IF(AND(AS106&gt;3600,AS106&lt;=4800),"ALTO",IF(AND(AS106&gt;4800,AS106&lt;=10000),"CATASTRÓFICO")))))</f>
        <v>BAJO</v>
      </c>
      <c r="AS106" s="126">
        <f t="shared" ref="AS106" si="39">(AP106*AQ106)*10000</f>
        <v>0</v>
      </c>
    </row>
    <row r="107" spans="1:45" hidden="1" x14ac:dyDescent="0.35">
      <c r="A107" s="112"/>
      <c r="B107" s="115"/>
      <c r="C107" s="115"/>
      <c r="D107" s="115"/>
      <c r="E107" s="115"/>
      <c r="F107" s="115"/>
      <c r="G107" s="115"/>
      <c r="H107" s="115"/>
      <c r="I107" s="115"/>
      <c r="J107" s="115"/>
      <c r="K107" s="115"/>
      <c r="L107" s="115"/>
      <c r="M107" s="115"/>
      <c r="N107" s="97"/>
      <c r="O107" s="97"/>
      <c r="P107" s="100"/>
      <c r="Q107" s="103"/>
      <c r="R107" s="106"/>
      <c r="S107" s="109"/>
      <c r="T107" s="118"/>
      <c r="U107" s="30"/>
      <c r="V107" s="31"/>
      <c r="W107" s="31"/>
      <c r="X107" s="31"/>
      <c r="Y107" s="31"/>
      <c r="Z107" s="31"/>
      <c r="AA107" s="31"/>
      <c r="AB107" s="31"/>
      <c r="AC107" s="31"/>
      <c r="AD107" s="31"/>
      <c r="AE107" s="31"/>
      <c r="AF107" s="31"/>
      <c r="AG107" s="31"/>
      <c r="AH107" s="31"/>
      <c r="AI107" s="31"/>
      <c r="AJ107" s="31"/>
      <c r="AK107" s="31"/>
      <c r="AL107" s="31"/>
      <c r="AM107" s="31"/>
      <c r="AN107" s="32">
        <f t="shared" si="21"/>
        <v>0</v>
      </c>
      <c r="AO107" s="33"/>
      <c r="AP107" s="121"/>
      <c r="AQ107" s="124"/>
      <c r="AR107" s="106"/>
      <c r="AS107" s="127"/>
    </row>
    <row r="108" spans="1:45" hidden="1" x14ac:dyDescent="0.35">
      <c r="A108" s="112"/>
      <c r="B108" s="115"/>
      <c r="C108" s="115"/>
      <c r="D108" s="115"/>
      <c r="E108" s="115"/>
      <c r="F108" s="115"/>
      <c r="G108" s="115"/>
      <c r="H108" s="115"/>
      <c r="I108" s="115"/>
      <c r="J108" s="115"/>
      <c r="K108" s="115"/>
      <c r="L108" s="115"/>
      <c r="M108" s="115"/>
      <c r="N108" s="97"/>
      <c r="O108" s="97"/>
      <c r="P108" s="100"/>
      <c r="Q108" s="103"/>
      <c r="R108" s="106"/>
      <c r="S108" s="109"/>
      <c r="T108" s="118"/>
      <c r="U108" s="34"/>
      <c r="V108" s="31"/>
      <c r="W108" s="31"/>
      <c r="X108" s="31"/>
      <c r="Y108" s="31"/>
      <c r="Z108" s="31"/>
      <c r="AA108" s="31"/>
      <c r="AB108" s="31"/>
      <c r="AC108" s="31"/>
      <c r="AD108" s="31"/>
      <c r="AE108" s="31"/>
      <c r="AF108" s="31"/>
      <c r="AG108" s="31"/>
      <c r="AH108" s="31"/>
      <c r="AI108" s="31"/>
      <c r="AJ108" s="31"/>
      <c r="AK108" s="31"/>
      <c r="AL108" s="31"/>
      <c r="AM108" s="31"/>
      <c r="AN108" s="32">
        <f t="shared" si="21"/>
        <v>0</v>
      </c>
      <c r="AO108" s="33"/>
      <c r="AP108" s="121"/>
      <c r="AQ108" s="124"/>
      <c r="AR108" s="106"/>
      <c r="AS108" s="127"/>
    </row>
    <row r="109" spans="1:45" hidden="1" x14ac:dyDescent="0.35">
      <c r="A109" s="112"/>
      <c r="B109" s="115"/>
      <c r="C109" s="115"/>
      <c r="D109" s="115"/>
      <c r="E109" s="115"/>
      <c r="F109" s="115"/>
      <c r="G109" s="115"/>
      <c r="H109" s="115"/>
      <c r="I109" s="115"/>
      <c r="J109" s="115"/>
      <c r="K109" s="115"/>
      <c r="L109" s="115"/>
      <c r="M109" s="115"/>
      <c r="N109" s="97"/>
      <c r="O109" s="97"/>
      <c r="P109" s="100"/>
      <c r="Q109" s="103"/>
      <c r="R109" s="106"/>
      <c r="S109" s="109"/>
      <c r="T109" s="118"/>
      <c r="U109" s="34"/>
      <c r="V109" s="31"/>
      <c r="W109" s="31"/>
      <c r="X109" s="31"/>
      <c r="Y109" s="31"/>
      <c r="Z109" s="31"/>
      <c r="AA109" s="31"/>
      <c r="AB109" s="31"/>
      <c r="AC109" s="31"/>
      <c r="AD109" s="31"/>
      <c r="AE109" s="31"/>
      <c r="AF109" s="31"/>
      <c r="AG109" s="31"/>
      <c r="AH109" s="31"/>
      <c r="AI109" s="31"/>
      <c r="AJ109" s="31"/>
      <c r="AK109" s="31"/>
      <c r="AL109" s="31"/>
      <c r="AM109" s="31"/>
      <c r="AN109" s="32">
        <f t="shared" si="21"/>
        <v>0</v>
      </c>
      <c r="AO109" s="33"/>
      <c r="AP109" s="121"/>
      <c r="AQ109" s="124"/>
      <c r="AR109" s="106"/>
      <c r="AS109" s="127"/>
    </row>
    <row r="110" spans="1:45" hidden="1" x14ac:dyDescent="0.35">
      <c r="A110" s="112"/>
      <c r="B110" s="115"/>
      <c r="C110" s="115"/>
      <c r="D110" s="115"/>
      <c r="E110" s="115"/>
      <c r="F110" s="115"/>
      <c r="G110" s="115"/>
      <c r="H110" s="115"/>
      <c r="I110" s="115"/>
      <c r="J110" s="115"/>
      <c r="K110" s="115"/>
      <c r="L110" s="115"/>
      <c r="M110" s="115"/>
      <c r="N110" s="97"/>
      <c r="O110" s="97"/>
      <c r="P110" s="100"/>
      <c r="Q110" s="103"/>
      <c r="R110" s="106"/>
      <c r="S110" s="109"/>
      <c r="T110" s="118"/>
      <c r="U110" s="30"/>
      <c r="V110" s="31"/>
      <c r="W110" s="31"/>
      <c r="X110" s="31"/>
      <c r="Y110" s="31"/>
      <c r="Z110" s="31"/>
      <c r="AA110" s="31"/>
      <c r="AB110" s="31"/>
      <c r="AC110" s="31"/>
      <c r="AD110" s="31"/>
      <c r="AE110" s="31"/>
      <c r="AF110" s="31"/>
      <c r="AG110" s="31"/>
      <c r="AH110" s="31"/>
      <c r="AI110" s="31"/>
      <c r="AJ110" s="31"/>
      <c r="AK110" s="31"/>
      <c r="AL110" s="31"/>
      <c r="AM110" s="31"/>
      <c r="AN110" s="32">
        <f t="shared" si="21"/>
        <v>0</v>
      </c>
      <c r="AO110" s="33"/>
      <c r="AP110" s="121"/>
      <c r="AQ110" s="124"/>
      <c r="AR110" s="106"/>
      <c r="AS110" s="127"/>
    </row>
    <row r="111" spans="1:45" hidden="1" x14ac:dyDescent="0.35">
      <c r="A111" s="112"/>
      <c r="B111" s="115"/>
      <c r="C111" s="115"/>
      <c r="D111" s="115"/>
      <c r="E111" s="115"/>
      <c r="F111" s="115"/>
      <c r="G111" s="115"/>
      <c r="H111" s="115"/>
      <c r="I111" s="115"/>
      <c r="J111" s="115"/>
      <c r="K111" s="115"/>
      <c r="L111" s="115"/>
      <c r="M111" s="115"/>
      <c r="N111" s="97"/>
      <c r="O111" s="97"/>
      <c r="P111" s="100"/>
      <c r="Q111" s="103"/>
      <c r="R111" s="106"/>
      <c r="S111" s="109"/>
      <c r="T111" s="118"/>
      <c r="U111" s="30"/>
      <c r="V111" s="31"/>
      <c r="W111" s="31"/>
      <c r="X111" s="31"/>
      <c r="Y111" s="31"/>
      <c r="Z111" s="31"/>
      <c r="AA111" s="31"/>
      <c r="AB111" s="31"/>
      <c r="AC111" s="31"/>
      <c r="AD111" s="31"/>
      <c r="AE111" s="31"/>
      <c r="AF111" s="31"/>
      <c r="AG111" s="31"/>
      <c r="AH111" s="31"/>
      <c r="AI111" s="31"/>
      <c r="AJ111" s="31"/>
      <c r="AK111" s="31"/>
      <c r="AL111" s="31"/>
      <c r="AM111" s="31"/>
      <c r="AN111" s="32">
        <f t="shared" si="21"/>
        <v>0</v>
      </c>
      <c r="AO111" s="33"/>
      <c r="AP111" s="121"/>
      <c r="AQ111" s="124"/>
      <c r="AR111" s="106"/>
      <c r="AS111" s="127"/>
    </row>
    <row r="112" spans="1:45" hidden="1" x14ac:dyDescent="0.35">
      <c r="A112" s="112"/>
      <c r="B112" s="115"/>
      <c r="C112" s="115"/>
      <c r="D112" s="115"/>
      <c r="E112" s="115"/>
      <c r="F112" s="115"/>
      <c r="G112" s="115"/>
      <c r="H112" s="115"/>
      <c r="I112" s="115"/>
      <c r="J112" s="115"/>
      <c r="K112" s="115"/>
      <c r="L112" s="115"/>
      <c r="M112" s="115"/>
      <c r="N112" s="97"/>
      <c r="O112" s="97"/>
      <c r="P112" s="100"/>
      <c r="Q112" s="103"/>
      <c r="R112" s="106"/>
      <c r="S112" s="109"/>
      <c r="T112" s="118"/>
      <c r="U112" s="30"/>
      <c r="V112" s="31"/>
      <c r="W112" s="31"/>
      <c r="X112" s="31"/>
      <c r="Y112" s="31"/>
      <c r="Z112" s="31"/>
      <c r="AA112" s="31"/>
      <c r="AB112" s="31"/>
      <c r="AC112" s="31"/>
      <c r="AD112" s="31"/>
      <c r="AE112" s="31"/>
      <c r="AF112" s="31"/>
      <c r="AG112" s="31"/>
      <c r="AH112" s="31"/>
      <c r="AI112" s="31"/>
      <c r="AJ112" s="31"/>
      <c r="AK112" s="31"/>
      <c r="AL112" s="31"/>
      <c r="AM112" s="31"/>
      <c r="AN112" s="32">
        <f t="shared" si="21"/>
        <v>0</v>
      </c>
      <c r="AO112" s="33"/>
      <c r="AP112" s="121"/>
      <c r="AQ112" s="124"/>
      <c r="AR112" s="106"/>
      <c r="AS112" s="127"/>
    </row>
    <row r="113" spans="1:45" hidden="1" x14ac:dyDescent="0.35">
      <c r="A113" s="112"/>
      <c r="B113" s="115"/>
      <c r="C113" s="115"/>
      <c r="D113" s="115"/>
      <c r="E113" s="115"/>
      <c r="F113" s="115"/>
      <c r="G113" s="115"/>
      <c r="H113" s="115"/>
      <c r="I113" s="115"/>
      <c r="J113" s="115"/>
      <c r="K113" s="115"/>
      <c r="L113" s="115"/>
      <c r="M113" s="115"/>
      <c r="N113" s="97"/>
      <c r="O113" s="97"/>
      <c r="P113" s="100"/>
      <c r="Q113" s="103"/>
      <c r="R113" s="106"/>
      <c r="S113" s="109"/>
      <c r="T113" s="118"/>
      <c r="U113" s="30"/>
      <c r="V113" s="31"/>
      <c r="W113" s="31"/>
      <c r="X113" s="31"/>
      <c r="Y113" s="31"/>
      <c r="Z113" s="31"/>
      <c r="AA113" s="31"/>
      <c r="AB113" s="31"/>
      <c r="AC113" s="31"/>
      <c r="AD113" s="31"/>
      <c r="AE113" s="31"/>
      <c r="AF113" s="31"/>
      <c r="AG113" s="31"/>
      <c r="AH113" s="31"/>
      <c r="AI113" s="31"/>
      <c r="AJ113" s="31"/>
      <c r="AK113" s="31"/>
      <c r="AL113" s="31"/>
      <c r="AM113" s="31"/>
      <c r="AN113" s="32">
        <f t="shared" si="21"/>
        <v>0</v>
      </c>
      <c r="AO113" s="33"/>
      <c r="AP113" s="121"/>
      <c r="AQ113" s="124"/>
      <c r="AR113" s="106"/>
      <c r="AS113" s="127"/>
    </row>
    <row r="114" spans="1:45" hidden="1" x14ac:dyDescent="0.35">
      <c r="A114" s="112"/>
      <c r="B114" s="115"/>
      <c r="C114" s="115"/>
      <c r="D114" s="115"/>
      <c r="E114" s="115"/>
      <c r="F114" s="115"/>
      <c r="G114" s="115"/>
      <c r="H114" s="115"/>
      <c r="I114" s="115"/>
      <c r="J114" s="115"/>
      <c r="K114" s="115"/>
      <c r="L114" s="115"/>
      <c r="M114" s="115"/>
      <c r="N114" s="97"/>
      <c r="O114" s="97"/>
      <c r="P114" s="100"/>
      <c r="Q114" s="103"/>
      <c r="R114" s="106"/>
      <c r="S114" s="109"/>
      <c r="T114" s="118"/>
      <c r="U114" s="30"/>
      <c r="V114" s="31"/>
      <c r="W114" s="31"/>
      <c r="X114" s="31"/>
      <c r="Y114" s="31"/>
      <c r="Z114" s="31"/>
      <c r="AA114" s="31"/>
      <c r="AB114" s="31"/>
      <c r="AC114" s="31"/>
      <c r="AD114" s="31"/>
      <c r="AE114" s="31"/>
      <c r="AF114" s="31"/>
      <c r="AG114" s="31"/>
      <c r="AH114" s="31"/>
      <c r="AI114" s="31"/>
      <c r="AJ114" s="31"/>
      <c r="AK114" s="31"/>
      <c r="AL114" s="31"/>
      <c r="AM114" s="31"/>
      <c r="AN114" s="32">
        <f t="shared" si="21"/>
        <v>0</v>
      </c>
      <c r="AO114" s="33"/>
      <c r="AP114" s="121"/>
      <c r="AQ114" s="124"/>
      <c r="AR114" s="106"/>
      <c r="AS114" s="127"/>
    </row>
    <row r="115" spans="1:45" hidden="1" x14ac:dyDescent="0.35">
      <c r="A115" s="112"/>
      <c r="B115" s="115"/>
      <c r="C115" s="115"/>
      <c r="D115" s="115"/>
      <c r="E115" s="115"/>
      <c r="F115" s="115"/>
      <c r="G115" s="115"/>
      <c r="H115" s="115"/>
      <c r="I115" s="115"/>
      <c r="J115" s="115"/>
      <c r="K115" s="115"/>
      <c r="L115" s="115"/>
      <c r="M115" s="115"/>
      <c r="N115" s="97"/>
      <c r="O115" s="97"/>
      <c r="P115" s="100"/>
      <c r="Q115" s="103"/>
      <c r="R115" s="106"/>
      <c r="S115" s="109"/>
      <c r="T115" s="118"/>
      <c r="U115" s="30"/>
      <c r="V115" s="31"/>
      <c r="W115" s="31"/>
      <c r="X115" s="31"/>
      <c r="Y115" s="31"/>
      <c r="Z115" s="31"/>
      <c r="AA115" s="31"/>
      <c r="AB115" s="31"/>
      <c r="AC115" s="31"/>
      <c r="AD115" s="31"/>
      <c r="AE115" s="31"/>
      <c r="AF115" s="31"/>
      <c r="AG115" s="31"/>
      <c r="AH115" s="31"/>
      <c r="AI115" s="31"/>
      <c r="AJ115" s="31"/>
      <c r="AK115" s="31"/>
      <c r="AL115" s="31"/>
      <c r="AM115" s="31"/>
      <c r="AN115" s="32">
        <f t="shared" si="21"/>
        <v>0</v>
      </c>
      <c r="AO115" s="33"/>
      <c r="AP115" s="121"/>
      <c r="AQ115" s="124"/>
      <c r="AR115" s="106"/>
      <c r="AS115" s="127"/>
    </row>
    <row r="116" spans="1:45" hidden="1" x14ac:dyDescent="0.35">
      <c r="A116" s="112"/>
      <c r="B116" s="115"/>
      <c r="C116" s="115"/>
      <c r="D116" s="115"/>
      <c r="E116" s="115"/>
      <c r="F116" s="115"/>
      <c r="G116" s="115"/>
      <c r="H116" s="115"/>
      <c r="I116" s="115"/>
      <c r="J116" s="115"/>
      <c r="K116" s="115"/>
      <c r="L116" s="115"/>
      <c r="M116" s="115"/>
      <c r="N116" s="97"/>
      <c r="O116" s="97"/>
      <c r="P116" s="100"/>
      <c r="Q116" s="103"/>
      <c r="R116" s="106"/>
      <c r="S116" s="109"/>
      <c r="T116" s="118"/>
      <c r="U116" s="30"/>
      <c r="V116" s="31"/>
      <c r="W116" s="31"/>
      <c r="X116" s="31"/>
      <c r="Y116" s="31"/>
      <c r="Z116" s="31"/>
      <c r="AA116" s="31"/>
      <c r="AB116" s="31"/>
      <c r="AC116" s="31"/>
      <c r="AD116" s="31"/>
      <c r="AE116" s="31"/>
      <c r="AF116" s="31"/>
      <c r="AG116" s="31"/>
      <c r="AH116" s="31"/>
      <c r="AI116" s="31"/>
      <c r="AJ116" s="31"/>
      <c r="AK116" s="31"/>
      <c r="AL116" s="31"/>
      <c r="AM116" s="31"/>
      <c r="AN116" s="32">
        <f t="shared" si="21"/>
        <v>0</v>
      </c>
      <c r="AO116" s="33"/>
      <c r="AP116" s="121"/>
      <c r="AQ116" s="124"/>
      <c r="AR116" s="106"/>
      <c r="AS116" s="127"/>
    </row>
    <row r="117" spans="1:45" hidden="1" x14ac:dyDescent="0.35">
      <c r="A117" s="112"/>
      <c r="B117" s="115"/>
      <c r="C117" s="115"/>
      <c r="D117" s="115"/>
      <c r="E117" s="115"/>
      <c r="F117" s="115"/>
      <c r="G117" s="115"/>
      <c r="H117" s="115"/>
      <c r="I117" s="115"/>
      <c r="J117" s="115"/>
      <c r="K117" s="115"/>
      <c r="L117" s="115"/>
      <c r="M117" s="115"/>
      <c r="N117" s="97"/>
      <c r="O117" s="97"/>
      <c r="P117" s="100"/>
      <c r="Q117" s="103"/>
      <c r="R117" s="106"/>
      <c r="S117" s="109"/>
      <c r="T117" s="118"/>
      <c r="U117" s="30"/>
      <c r="V117" s="31"/>
      <c r="W117" s="31"/>
      <c r="X117" s="31"/>
      <c r="Y117" s="31"/>
      <c r="Z117" s="31"/>
      <c r="AA117" s="31"/>
      <c r="AB117" s="31"/>
      <c r="AC117" s="31"/>
      <c r="AD117" s="31"/>
      <c r="AE117" s="31"/>
      <c r="AF117" s="31"/>
      <c r="AG117" s="31"/>
      <c r="AH117" s="31"/>
      <c r="AI117" s="31"/>
      <c r="AJ117" s="31"/>
      <c r="AK117" s="31"/>
      <c r="AL117" s="31"/>
      <c r="AM117" s="31"/>
      <c r="AN117" s="32">
        <f t="shared" si="21"/>
        <v>0</v>
      </c>
      <c r="AO117" s="33"/>
      <c r="AP117" s="121"/>
      <c r="AQ117" s="124"/>
      <c r="AR117" s="106"/>
      <c r="AS117" s="127"/>
    </row>
    <row r="118" spans="1:45" hidden="1" x14ac:dyDescent="0.35">
      <c r="A118" s="112"/>
      <c r="B118" s="115"/>
      <c r="C118" s="115"/>
      <c r="D118" s="115"/>
      <c r="E118" s="115"/>
      <c r="F118" s="115"/>
      <c r="G118" s="115"/>
      <c r="H118" s="115"/>
      <c r="I118" s="115"/>
      <c r="J118" s="115"/>
      <c r="K118" s="115"/>
      <c r="L118" s="115"/>
      <c r="M118" s="115"/>
      <c r="N118" s="97"/>
      <c r="O118" s="97"/>
      <c r="P118" s="100"/>
      <c r="Q118" s="103"/>
      <c r="R118" s="106"/>
      <c r="S118" s="109"/>
      <c r="T118" s="118"/>
      <c r="U118" s="30"/>
      <c r="V118" s="31"/>
      <c r="W118" s="31"/>
      <c r="X118" s="31"/>
      <c r="Y118" s="31"/>
      <c r="Z118" s="31"/>
      <c r="AA118" s="31"/>
      <c r="AB118" s="31"/>
      <c r="AC118" s="31"/>
      <c r="AD118" s="31"/>
      <c r="AE118" s="31"/>
      <c r="AF118" s="31"/>
      <c r="AG118" s="31"/>
      <c r="AH118" s="31"/>
      <c r="AI118" s="31"/>
      <c r="AJ118" s="31"/>
      <c r="AK118" s="31"/>
      <c r="AL118" s="31"/>
      <c r="AM118" s="31"/>
      <c r="AN118" s="32">
        <f t="shared" si="21"/>
        <v>0</v>
      </c>
      <c r="AO118" s="33"/>
      <c r="AP118" s="121"/>
      <c r="AQ118" s="124"/>
      <c r="AR118" s="106"/>
      <c r="AS118" s="127"/>
    </row>
    <row r="119" spans="1:45" ht="18.600000000000001" hidden="1" thickBot="1" x14ac:dyDescent="0.4">
      <c r="A119" s="113"/>
      <c r="B119" s="116"/>
      <c r="C119" s="116"/>
      <c r="D119" s="116"/>
      <c r="E119" s="116"/>
      <c r="F119" s="116"/>
      <c r="G119" s="116"/>
      <c r="H119" s="116"/>
      <c r="I119" s="116"/>
      <c r="J119" s="116"/>
      <c r="K119" s="116"/>
      <c r="L119" s="116"/>
      <c r="M119" s="116"/>
      <c r="N119" s="98"/>
      <c r="O119" s="98"/>
      <c r="P119" s="101"/>
      <c r="Q119" s="104"/>
      <c r="R119" s="107"/>
      <c r="S119" s="110"/>
      <c r="T119" s="119"/>
      <c r="U119" s="40"/>
      <c r="V119" s="31"/>
      <c r="W119" s="31"/>
      <c r="X119" s="31"/>
      <c r="Y119" s="31"/>
      <c r="Z119" s="31"/>
      <c r="AA119" s="31"/>
      <c r="AB119" s="31"/>
      <c r="AC119" s="31"/>
      <c r="AD119" s="31"/>
      <c r="AE119" s="31"/>
      <c r="AF119" s="31"/>
      <c r="AG119" s="31"/>
      <c r="AH119" s="31"/>
      <c r="AI119" s="31"/>
      <c r="AJ119" s="31"/>
      <c r="AK119" s="31"/>
      <c r="AL119" s="31"/>
      <c r="AM119" s="31"/>
      <c r="AN119" s="42">
        <f t="shared" si="21"/>
        <v>0</v>
      </c>
      <c r="AO119" s="39"/>
      <c r="AP119" s="122"/>
      <c r="AQ119" s="125"/>
      <c r="AR119" s="107"/>
      <c r="AS119" s="128"/>
    </row>
    <row r="120" spans="1:45" ht="19.5" hidden="1" customHeight="1" x14ac:dyDescent="0.35">
      <c r="A120" s="111"/>
      <c r="B120" s="114"/>
      <c r="C120" s="114"/>
      <c r="D120" s="114"/>
      <c r="E120" s="114"/>
      <c r="F120" s="114"/>
      <c r="G120" s="114"/>
      <c r="H120" s="114"/>
      <c r="I120" s="114"/>
      <c r="J120" s="114"/>
      <c r="K120" s="114"/>
      <c r="L120" s="114"/>
      <c r="M120" s="114" t="s">
        <v>5</v>
      </c>
      <c r="N120" s="96"/>
      <c r="O120" s="96"/>
      <c r="P120" s="99"/>
      <c r="Q120" s="102"/>
      <c r="R120" s="105" t="str">
        <f t="shared" ref="R120" si="40">IF(S120&lt;=1600,"BAJO",(IF(AND(S120&gt;1600,S120&lt;=3600),"MODERADO",IF(AND(S120&gt;3600,S120&lt;=4800),"ALTO",IF(AND(S120&gt;4800,S120&lt;=10000),"EXTREMO")))))</f>
        <v>BAJO</v>
      </c>
      <c r="S120" s="108">
        <f t="shared" ref="S120" si="41">(P120*Q120)*10000</f>
        <v>0</v>
      </c>
      <c r="T120" s="117"/>
      <c r="U120" s="36"/>
      <c r="V120" s="31"/>
      <c r="W120" s="31"/>
      <c r="X120" s="31"/>
      <c r="Y120" s="31"/>
      <c r="Z120" s="31"/>
      <c r="AA120" s="31"/>
      <c r="AB120" s="31"/>
      <c r="AC120" s="31"/>
      <c r="AD120" s="31"/>
      <c r="AE120" s="31"/>
      <c r="AF120" s="31"/>
      <c r="AG120" s="31"/>
      <c r="AH120" s="31"/>
      <c r="AI120" s="31"/>
      <c r="AJ120" s="31"/>
      <c r="AK120" s="31"/>
      <c r="AL120" s="31"/>
      <c r="AM120" s="31"/>
      <c r="AN120" s="38">
        <f t="shared" si="21"/>
        <v>0</v>
      </c>
      <c r="AO120" s="35"/>
      <c r="AP120" s="120">
        <f t="shared" ref="AP120" si="42">P120*(1-AN120)*(1-AN121)*(1-AN122)*(1-AN123)*(1-AN124)*(1-AN125)*(1-AN126)*(1-AN127)*(1-AN128)*(1-AN129)*(1-AN130)*(1-AN131)*(1-AN132)*(1-AN133)</f>
        <v>0</v>
      </c>
      <c r="AQ120" s="123">
        <f t="shared" ref="AQ120" si="43">Q120</f>
        <v>0</v>
      </c>
      <c r="AR120" s="105" t="str">
        <f t="shared" ref="AR120" si="44">IF(AS120&lt;=1600,"BAJO",(IF(AND(AS120&gt;1600,AS120&lt;=3600),"MODERADO",IF(AND(AS120&gt;3600,AS120&lt;=4800),"ALTO",IF(AND(AS120&gt;4800,AS120&lt;=10000),"CATASTRÓFICO")))))</f>
        <v>BAJO</v>
      </c>
      <c r="AS120" s="126">
        <f t="shared" ref="AS120" si="45">(AP120*AQ120)*10000</f>
        <v>0</v>
      </c>
    </row>
    <row r="121" spans="1:45" hidden="1" x14ac:dyDescent="0.35">
      <c r="A121" s="112"/>
      <c r="B121" s="115"/>
      <c r="C121" s="115"/>
      <c r="D121" s="115"/>
      <c r="E121" s="115"/>
      <c r="F121" s="115"/>
      <c r="G121" s="115"/>
      <c r="H121" s="115"/>
      <c r="I121" s="115"/>
      <c r="J121" s="115"/>
      <c r="K121" s="115"/>
      <c r="L121" s="115"/>
      <c r="M121" s="115"/>
      <c r="N121" s="97"/>
      <c r="O121" s="97"/>
      <c r="P121" s="100"/>
      <c r="Q121" s="103"/>
      <c r="R121" s="106"/>
      <c r="S121" s="109"/>
      <c r="T121" s="118"/>
      <c r="U121" s="30"/>
      <c r="V121" s="31"/>
      <c r="W121" s="31"/>
      <c r="X121" s="31"/>
      <c r="Y121" s="31"/>
      <c r="Z121" s="31"/>
      <c r="AA121" s="31"/>
      <c r="AB121" s="31"/>
      <c r="AC121" s="31"/>
      <c r="AD121" s="31"/>
      <c r="AE121" s="31"/>
      <c r="AF121" s="31"/>
      <c r="AG121" s="31"/>
      <c r="AH121" s="31"/>
      <c r="AI121" s="31"/>
      <c r="AJ121" s="31"/>
      <c r="AK121" s="31"/>
      <c r="AL121" s="31"/>
      <c r="AM121" s="31"/>
      <c r="AN121" s="32">
        <f t="shared" si="21"/>
        <v>0</v>
      </c>
      <c r="AO121" s="33"/>
      <c r="AP121" s="121"/>
      <c r="AQ121" s="124"/>
      <c r="AR121" s="106"/>
      <c r="AS121" s="127"/>
    </row>
    <row r="122" spans="1:45" hidden="1" x14ac:dyDescent="0.35">
      <c r="A122" s="112"/>
      <c r="B122" s="115"/>
      <c r="C122" s="115"/>
      <c r="D122" s="115"/>
      <c r="E122" s="115"/>
      <c r="F122" s="115"/>
      <c r="G122" s="115"/>
      <c r="H122" s="115"/>
      <c r="I122" s="115"/>
      <c r="J122" s="115"/>
      <c r="K122" s="115"/>
      <c r="L122" s="115"/>
      <c r="M122" s="115"/>
      <c r="N122" s="97"/>
      <c r="O122" s="97"/>
      <c r="P122" s="100"/>
      <c r="Q122" s="103"/>
      <c r="R122" s="106"/>
      <c r="S122" s="109"/>
      <c r="T122" s="118"/>
      <c r="U122" s="34"/>
      <c r="V122" s="31"/>
      <c r="W122" s="31"/>
      <c r="X122" s="31"/>
      <c r="Y122" s="31"/>
      <c r="Z122" s="31"/>
      <c r="AA122" s="31"/>
      <c r="AB122" s="31"/>
      <c r="AC122" s="31"/>
      <c r="AD122" s="31"/>
      <c r="AE122" s="31"/>
      <c r="AF122" s="31"/>
      <c r="AG122" s="31"/>
      <c r="AH122" s="31"/>
      <c r="AI122" s="31"/>
      <c r="AJ122" s="31"/>
      <c r="AK122" s="31"/>
      <c r="AL122" s="31"/>
      <c r="AM122" s="31"/>
      <c r="AN122" s="32">
        <f t="shared" si="21"/>
        <v>0</v>
      </c>
      <c r="AO122" s="33"/>
      <c r="AP122" s="121"/>
      <c r="AQ122" s="124"/>
      <c r="AR122" s="106"/>
      <c r="AS122" s="127"/>
    </row>
    <row r="123" spans="1:45" hidden="1" x14ac:dyDescent="0.35">
      <c r="A123" s="112"/>
      <c r="B123" s="115"/>
      <c r="C123" s="115"/>
      <c r="D123" s="115"/>
      <c r="E123" s="115"/>
      <c r="F123" s="115"/>
      <c r="G123" s="115"/>
      <c r="H123" s="115"/>
      <c r="I123" s="115"/>
      <c r="J123" s="115"/>
      <c r="K123" s="115"/>
      <c r="L123" s="115"/>
      <c r="M123" s="115"/>
      <c r="N123" s="97"/>
      <c r="O123" s="97"/>
      <c r="P123" s="100"/>
      <c r="Q123" s="103"/>
      <c r="R123" s="106"/>
      <c r="S123" s="109"/>
      <c r="T123" s="118"/>
      <c r="U123" s="34"/>
      <c r="V123" s="31"/>
      <c r="W123" s="31"/>
      <c r="X123" s="31"/>
      <c r="Y123" s="31"/>
      <c r="Z123" s="31"/>
      <c r="AA123" s="31"/>
      <c r="AB123" s="31"/>
      <c r="AC123" s="31"/>
      <c r="AD123" s="31"/>
      <c r="AE123" s="31"/>
      <c r="AF123" s="31"/>
      <c r="AG123" s="31"/>
      <c r="AH123" s="31"/>
      <c r="AI123" s="31"/>
      <c r="AJ123" s="31"/>
      <c r="AK123" s="31"/>
      <c r="AL123" s="31"/>
      <c r="AM123" s="31"/>
      <c r="AN123" s="32">
        <f t="shared" si="21"/>
        <v>0</v>
      </c>
      <c r="AO123" s="33"/>
      <c r="AP123" s="121"/>
      <c r="AQ123" s="124"/>
      <c r="AR123" s="106"/>
      <c r="AS123" s="127"/>
    </row>
    <row r="124" spans="1:45" hidden="1" x14ac:dyDescent="0.35">
      <c r="A124" s="112"/>
      <c r="B124" s="115"/>
      <c r="C124" s="115"/>
      <c r="D124" s="115"/>
      <c r="E124" s="115"/>
      <c r="F124" s="115"/>
      <c r="G124" s="115"/>
      <c r="H124" s="115"/>
      <c r="I124" s="115"/>
      <c r="J124" s="115"/>
      <c r="K124" s="115"/>
      <c r="L124" s="115"/>
      <c r="M124" s="115"/>
      <c r="N124" s="97"/>
      <c r="O124" s="97"/>
      <c r="P124" s="100"/>
      <c r="Q124" s="103"/>
      <c r="R124" s="106"/>
      <c r="S124" s="109"/>
      <c r="T124" s="118"/>
      <c r="U124" s="30"/>
      <c r="V124" s="31"/>
      <c r="W124" s="31"/>
      <c r="X124" s="31"/>
      <c r="Y124" s="31"/>
      <c r="Z124" s="31"/>
      <c r="AA124" s="31"/>
      <c r="AB124" s="31"/>
      <c r="AC124" s="31"/>
      <c r="AD124" s="31"/>
      <c r="AE124" s="31"/>
      <c r="AF124" s="31"/>
      <c r="AG124" s="31"/>
      <c r="AH124" s="31"/>
      <c r="AI124" s="31"/>
      <c r="AJ124" s="31"/>
      <c r="AK124" s="31"/>
      <c r="AL124" s="31"/>
      <c r="AM124" s="31"/>
      <c r="AN124" s="32">
        <f t="shared" si="21"/>
        <v>0</v>
      </c>
      <c r="AO124" s="33"/>
      <c r="AP124" s="121"/>
      <c r="AQ124" s="124"/>
      <c r="AR124" s="106"/>
      <c r="AS124" s="127"/>
    </row>
    <row r="125" spans="1:45" hidden="1" x14ac:dyDescent="0.35">
      <c r="A125" s="112"/>
      <c r="B125" s="115"/>
      <c r="C125" s="115"/>
      <c r="D125" s="115"/>
      <c r="E125" s="115"/>
      <c r="F125" s="115"/>
      <c r="G125" s="115"/>
      <c r="H125" s="115"/>
      <c r="I125" s="115"/>
      <c r="J125" s="115"/>
      <c r="K125" s="115"/>
      <c r="L125" s="115"/>
      <c r="M125" s="115"/>
      <c r="N125" s="97"/>
      <c r="O125" s="97"/>
      <c r="P125" s="100"/>
      <c r="Q125" s="103"/>
      <c r="R125" s="106"/>
      <c r="S125" s="109"/>
      <c r="T125" s="118"/>
      <c r="U125" s="30"/>
      <c r="V125" s="31"/>
      <c r="W125" s="31"/>
      <c r="X125" s="31"/>
      <c r="Y125" s="31"/>
      <c r="Z125" s="31"/>
      <c r="AA125" s="31"/>
      <c r="AB125" s="31"/>
      <c r="AC125" s="31"/>
      <c r="AD125" s="31"/>
      <c r="AE125" s="31"/>
      <c r="AF125" s="31"/>
      <c r="AG125" s="31"/>
      <c r="AH125" s="31"/>
      <c r="AI125" s="31"/>
      <c r="AJ125" s="31"/>
      <c r="AK125" s="31"/>
      <c r="AL125" s="31"/>
      <c r="AM125" s="31"/>
      <c r="AN125" s="32">
        <f t="shared" si="21"/>
        <v>0</v>
      </c>
      <c r="AO125" s="33"/>
      <c r="AP125" s="121"/>
      <c r="AQ125" s="124"/>
      <c r="AR125" s="106"/>
      <c r="AS125" s="127"/>
    </row>
    <row r="126" spans="1:45" hidden="1" x14ac:dyDescent="0.35">
      <c r="A126" s="112"/>
      <c r="B126" s="115"/>
      <c r="C126" s="115"/>
      <c r="D126" s="115"/>
      <c r="E126" s="115"/>
      <c r="F126" s="115"/>
      <c r="G126" s="115"/>
      <c r="H126" s="115"/>
      <c r="I126" s="115"/>
      <c r="J126" s="115"/>
      <c r="K126" s="115"/>
      <c r="L126" s="115"/>
      <c r="M126" s="115"/>
      <c r="N126" s="97"/>
      <c r="O126" s="97"/>
      <c r="P126" s="100"/>
      <c r="Q126" s="103"/>
      <c r="R126" s="106"/>
      <c r="S126" s="109"/>
      <c r="T126" s="118"/>
      <c r="U126" s="30"/>
      <c r="V126" s="31"/>
      <c r="W126" s="31"/>
      <c r="X126" s="31"/>
      <c r="Y126" s="31"/>
      <c r="Z126" s="31"/>
      <c r="AA126" s="31"/>
      <c r="AB126" s="31"/>
      <c r="AC126" s="31"/>
      <c r="AD126" s="31"/>
      <c r="AE126" s="31"/>
      <c r="AF126" s="31"/>
      <c r="AG126" s="31"/>
      <c r="AH126" s="31"/>
      <c r="AI126" s="31"/>
      <c r="AJ126" s="31"/>
      <c r="AK126" s="31"/>
      <c r="AL126" s="31"/>
      <c r="AM126" s="31"/>
      <c r="AN126" s="32">
        <f t="shared" si="21"/>
        <v>0</v>
      </c>
      <c r="AO126" s="33"/>
      <c r="AP126" s="121"/>
      <c r="AQ126" s="124"/>
      <c r="AR126" s="106"/>
      <c r="AS126" s="127"/>
    </row>
    <row r="127" spans="1:45" hidden="1" x14ac:dyDescent="0.35">
      <c r="A127" s="112"/>
      <c r="B127" s="115"/>
      <c r="C127" s="115"/>
      <c r="D127" s="115"/>
      <c r="E127" s="115"/>
      <c r="F127" s="115"/>
      <c r="G127" s="115"/>
      <c r="H127" s="115"/>
      <c r="I127" s="115"/>
      <c r="J127" s="115"/>
      <c r="K127" s="115"/>
      <c r="L127" s="115"/>
      <c r="M127" s="115"/>
      <c r="N127" s="97"/>
      <c r="O127" s="97"/>
      <c r="P127" s="100"/>
      <c r="Q127" s="103"/>
      <c r="R127" s="106"/>
      <c r="S127" s="109"/>
      <c r="T127" s="118"/>
      <c r="U127" s="30"/>
      <c r="V127" s="31"/>
      <c r="W127" s="31"/>
      <c r="X127" s="31"/>
      <c r="Y127" s="31"/>
      <c r="Z127" s="31"/>
      <c r="AA127" s="31"/>
      <c r="AB127" s="31"/>
      <c r="AC127" s="31"/>
      <c r="AD127" s="31"/>
      <c r="AE127" s="31"/>
      <c r="AF127" s="31"/>
      <c r="AG127" s="31"/>
      <c r="AH127" s="31"/>
      <c r="AI127" s="31"/>
      <c r="AJ127" s="31"/>
      <c r="AK127" s="31"/>
      <c r="AL127" s="31"/>
      <c r="AM127" s="31"/>
      <c r="AN127" s="32">
        <f t="shared" si="21"/>
        <v>0</v>
      </c>
      <c r="AO127" s="33"/>
      <c r="AP127" s="121"/>
      <c r="AQ127" s="124"/>
      <c r="AR127" s="106"/>
      <c r="AS127" s="127"/>
    </row>
    <row r="128" spans="1:45" hidden="1" x14ac:dyDescent="0.35">
      <c r="A128" s="112"/>
      <c r="B128" s="115"/>
      <c r="C128" s="115"/>
      <c r="D128" s="115"/>
      <c r="E128" s="115"/>
      <c r="F128" s="115"/>
      <c r="G128" s="115"/>
      <c r="H128" s="115"/>
      <c r="I128" s="115"/>
      <c r="J128" s="115"/>
      <c r="K128" s="115"/>
      <c r="L128" s="115"/>
      <c r="M128" s="115"/>
      <c r="N128" s="97"/>
      <c r="O128" s="97"/>
      <c r="P128" s="100"/>
      <c r="Q128" s="103"/>
      <c r="R128" s="106"/>
      <c r="S128" s="109"/>
      <c r="T128" s="118"/>
      <c r="U128" s="30"/>
      <c r="V128" s="31"/>
      <c r="W128" s="31"/>
      <c r="X128" s="31"/>
      <c r="Y128" s="31"/>
      <c r="Z128" s="31"/>
      <c r="AA128" s="31"/>
      <c r="AB128" s="31"/>
      <c r="AC128" s="31"/>
      <c r="AD128" s="31"/>
      <c r="AE128" s="31"/>
      <c r="AF128" s="31"/>
      <c r="AG128" s="31"/>
      <c r="AH128" s="31"/>
      <c r="AI128" s="31"/>
      <c r="AJ128" s="31"/>
      <c r="AK128" s="31"/>
      <c r="AL128" s="31"/>
      <c r="AM128" s="31"/>
      <c r="AN128" s="32">
        <f t="shared" si="21"/>
        <v>0</v>
      </c>
      <c r="AO128" s="33"/>
      <c r="AP128" s="121"/>
      <c r="AQ128" s="124"/>
      <c r="AR128" s="106"/>
      <c r="AS128" s="127"/>
    </row>
    <row r="129" spans="1:45" hidden="1" x14ac:dyDescent="0.35">
      <c r="A129" s="112"/>
      <c r="B129" s="115"/>
      <c r="C129" s="115"/>
      <c r="D129" s="115"/>
      <c r="E129" s="115"/>
      <c r="F129" s="115"/>
      <c r="G129" s="115"/>
      <c r="H129" s="115"/>
      <c r="I129" s="115"/>
      <c r="J129" s="115"/>
      <c r="K129" s="115"/>
      <c r="L129" s="115"/>
      <c r="M129" s="115"/>
      <c r="N129" s="97"/>
      <c r="O129" s="97"/>
      <c r="P129" s="100"/>
      <c r="Q129" s="103"/>
      <c r="R129" s="106"/>
      <c r="S129" s="109"/>
      <c r="T129" s="118"/>
      <c r="U129" s="30"/>
      <c r="V129" s="31"/>
      <c r="W129" s="31"/>
      <c r="X129" s="31"/>
      <c r="Y129" s="31"/>
      <c r="Z129" s="31"/>
      <c r="AA129" s="31"/>
      <c r="AB129" s="31"/>
      <c r="AC129" s="31"/>
      <c r="AD129" s="31"/>
      <c r="AE129" s="31"/>
      <c r="AF129" s="31"/>
      <c r="AG129" s="31"/>
      <c r="AH129" s="31"/>
      <c r="AI129" s="31"/>
      <c r="AJ129" s="31"/>
      <c r="AK129" s="31"/>
      <c r="AL129" s="31"/>
      <c r="AM129" s="31"/>
      <c r="AN129" s="32">
        <f t="shared" si="21"/>
        <v>0</v>
      </c>
      <c r="AO129" s="33"/>
      <c r="AP129" s="121"/>
      <c r="AQ129" s="124"/>
      <c r="AR129" s="106"/>
      <c r="AS129" s="127"/>
    </row>
    <row r="130" spans="1:45" hidden="1" x14ac:dyDescent="0.35">
      <c r="A130" s="112"/>
      <c r="B130" s="115"/>
      <c r="C130" s="115"/>
      <c r="D130" s="115"/>
      <c r="E130" s="115"/>
      <c r="F130" s="115"/>
      <c r="G130" s="115"/>
      <c r="H130" s="115"/>
      <c r="I130" s="115"/>
      <c r="J130" s="115"/>
      <c r="K130" s="115"/>
      <c r="L130" s="115"/>
      <c r="M130" s="115"/>
      <c r="N130" s="97"/>
      <c r="O130" s="97"/>
      <c r="P130" s="100"/>
      <c r="Q130" s="103"/>
      <c r="R130" s="106"/>
      <c r="S130" s="109"/>
      <c r="T130" s="118"/>
      <c r="U130" s="30"/>
      <c r="V130" s="31"/>
      <c r="W130" s="31"/>
      <c r="X130" s="31"/>
      <c r="Y130" s="31"/>
      <c r="Z130" s="31"/>
      <c r="AA130" s="31"/>
      <c r="AB130" s="31"/>
      <c r="AC130" s="31"/>
      <c r="AD130" s="31"/>
      <c r="AE130" s="31"/>
      <c r="AF130" s="31"/>
      <c r="AG130" s="31"/>
      <c r="AH130" s="31"/>
      <c r="AI130" s="31"/>
      <c r="AJ130" s="31"/>
      <c r="AK130" s="31"/>
      <c r="AL130" s="31"/>
      <c r="AM130" s="31"/>
      <c r="AN130" s="32">
        <f t="shared" si="21"/>
        <v>0</v>
      </c>
      <c r="AO130" s="33"/>
      <c r="AP130" s="121"/>
      <c r="AQ130" s="124"/>
      <c r="AR130" s="106"/>
      <c r="AS130" s="127"/>
    </row>
    <row r="131" spans="1:45" hidden="1" x14ac:dyDescent="0.35">
      <c r="A131" s="112"/>
      <c r="B131" s="115"/>
      <c r="C131" s="115"/>
      <c r="D131" s="115"/>
      <c r="E131" s="115"/>
      <c r="F131" s="115"/>
      <c r="G131" s="115"/>
      <c r="H131" s="115"/>
      <c r="I131" s="115"/>
      <c r="J131" s="115"/>
      <c r="K131" s="115"/>
      <c r="L131" s="115"/>
      <c r="M131" s="115"/>
      <c r="N131" s="97"/>
      <c r="O131" s="97"/>
      <c r="P131" s="100"/>
      <c r="Q131" s="103"/>
      <c r="R131" s="106"/>
      <c r="S131" s="109"/>
      <c r="T131" s="118"/>
      <c r="U131" s="30"/>
      <c r="V131" s="31"/>
      <c r="W131" s="31"/>
      <c r="X131" s="31"/>
      <c r="Y131" s="31"/>
      <c r="Z131" s="31"/>
      <c r="AA131" s="31"/>
      <c r="AB131" s="31"/>
      <c r="AC131" s="31"/>
      <c r="AD131" s="31"/>
      <c r="AE131" s="31"/>
      <c r="AF131" s="31"/>
      <c r="AG131" s="31"/>
      <c r="AH131" s="31"/>
      <c r="AI131" s="31"/>
      <c r="AJ131" s="31"/>
      <c r="AK131" s="31"/>
      <c r="AL131" s="31"/>
      <c r="AM131" s="31"/>
      <c r="AN131" s="32">
        <f t="shared" si="21"/>
        <v>0</v>
      </c>
      <c r="AO131" s="33"/>
      <c r="AP131" s="121"/>
      <c r="AQ131" s="124"/>
      <c r="AR131" s="106"/>
      <c r="AS131" s="127"/>
    </row>
    <row r="132" spans="1:45" hidden="1" x14ac:dyDescent="0.35">
      <c r="A132" s="112"/>
      <c r="B132" s="115"/>
      <c r="C132" s="115"/>
      <c r="D132" s="115"/>
      <c r="E132" s="115"/>
      <c r="F132" s="115"/>
      <c r="G132" s="115"/>
      <c r="H132" s="115"/>
      <c r="I132" s="115"/>
      <c r="J132" s="115"/>
      <c r="K132" s="115"/>
      <c r="L132" s="115"/>
      <c r="M132" s="115"/>
      <c r="N132" s="97"/>
      <c r="O132" s="97"/>
      <c r="P132" s="100"/>
      <c r="Q132" s="103"/>
      <c r="R132" s="106"/>
      <c r="S132" s="109"/>
      <c r="T132" s="118"/>
      <c r="U132" s="30"/>
      <c r="V132" s="31"/>
      <c r="W132" s="31"/>
      <c r="X132" s="31"/>
      <c r="Y132" s="31"/>
      <c r="Z132" s="31"/>
      <c r="AA132" s="31"/>
      <c r="AB132" s="31"/>
      <c r="AC132" s="31"/>
      <c r="AD132" s="31"/>
      <c r="AE132" s="31"/>
      <c r="AF132" s="31"/>
      <c r="AG132" s="31"/>
      <c r="AH132" s="31"/>
      <c r="AI132" s="31"/>
      <c r="AJ132" s="31"/>
      <c r="AK132" s="31"/>
      <c r="AL132" s="31"/>
      <c r="AM132" s="31"/>
      <c r="AN132" s="32">
        <f t="shared" si="21"/>
        <v>0</v>
      </c>
      <c r="AO132" s="33"/>
      <c r="AP132" s="121"/>
      <c r="AQ132" s="124"/>
      <c r="AR132" s="106"/>
      <c r="AS132" s="127"/>
    </row>
    <row r="133" spans="1:45" ht="18.600000000000001" hidden="1" thickBot="1" x14ac:dyDescent="0.4">
      <c r="A133" s="113"/>
      <c r="B133" s="116"/>
      <c r="C133" s="116"/>
      <c r="D133" s="116"/>
      <c r="E133" s="116"/>
      <c r="F133" s="116"/>
      <c r="G133" s="116"/>
      <c r="H133" s="116"/>
      <c r="I133" s="116"/>
      <c r="J133" s="116"/>
      <c r="K133" s="116"/>
      <c r="L133" s="116"/>
      <c r="M133" s="116"/>
      <c r="N133" s="98"/>
      <c r="O133" s="98"/>
      <c r="P133" s="101"/>
      <c r="Q133" s="104"/>
      <c r="R133" s="107"/>
      <c r="S133" s="110"/>
      <c r="T133" s="119"/>
      <c r="U133" s="40"/>
      <c r="V133" s="31"/>
      <c r="W133" s="31"/>
      <c r="X133" s="31"/>
      <c r="Y133" s="31"/>
      <c r="Z133" s="31"/>
      <c r="AA133" s="31"/>
      <c r="AB133" s="31"/>
      <c r="AC133" s="31"/>
      <c r="AD133" s="31"/>
      <c r="AE133" s="31"/>
      <c r="AF133" s="31"/>
      <c r="AG133" s="31"/>
      <c r="AH133" s="31"/>
      <c r="AI133" s="31"/>
      <c r="AJ133" s="31"/>
      <c r="AK133" s="31"/>
      <c r="AL133" s="31"/>
      <c r="AM133" s="31"/>
      <c r="AN133" s="42">
        <f t="shared" si="21"/>
        <v>0</v>
      </c>
      <c r="AO133" s="39"/>
      <c r="AP133" s="122"/>
      <c r="AQ133" s="125"/>
      <c r="AR133" s="107"/>
      <c r="AS133" s="128"/>
    </row>
    <row r="134" spans="1:45" ht="36" x14ac:dyDescent="0.35">
      <c r="A134" s="111" t="s">
        <v>573</v>
      </c>
      <c r="B134" s="114" t="s">
        <v>521</v>
      </c>
      <c r="C134" s="114" t="s">
        <v>572</v>
      </c>
      <c r="D134" s="114"/>
      <c r="E134" s="114" t="s">
        <v>79</v>
      </c>
      <c r="F134" s="114"/>
      <c r="G134" s="114"/>
      <c r="H134" s="114" t="s">
        <v>80</v>
      </c>
      <c r="I134" s="114"/>
      <c r="J134" s="114"/>
      <c r="K134" s="114"/>
      <c r="L134" s="114"/>
      <c r="M134" s="114" t="s">
        <v>5</v>
      </c>
      <c r="N134" s="96" t="s">
        <v>574</v>
      </c>
      <c r="O134" s="96" t="s">
        <v>575</v>
      </c>
      <c r="P134" s="99">
        <v>0.6</v>
      </c>
      <c r="Q134" s="102">
        <v>0.8</v>
      </c>
      <c r="R134" s="105" t="str">
        <f t="shared" ref="R134" si="46">IF(S134&lt;=1600,"BAJO",(IF(AND(S134&gt;1600,S134&lt;=3600),"MODERADO",IF(AND(S134&gt;3600,S134&lt;=4800),"ALTO",IF(AND(S134&gt;4800,S134&lt;=10000),"EXTREMO")))))</f>
        <v>ALTO</v>
      </c>
      <c r="S134" s="108">
        <f t="shared" ref="S134" si="47">(P134*Q134)*10000</f>
        <v>4800</v>
      </c>
      <c r="T134" s="117" t="s">
        <v>9</v>
      </c>
      <c r="U134" s="36" t="s">
        <v>576</v>
      </c>
      <c r="V134" s="31">
        <v>0.25</v>
      </c>
      <c r="W134" s="31"/>
      <c r="X134" s="31"/>
      <c r="Y134" s="31"/>
      <c r="Z134" s="31"/>
      <c r="AA134" s="31">
        <v>0.1</v>
      </c>
      <c r="AB134" s="31"/>
      <c r="AC134" s="31"/>
      <c r="AD134" s="31"/>
      <c r="AE134" s="31"/>
      <c r="AF134" s="31"/>
      <c r="AG134" s="31"/>
      <c r="AH134" s="31"/>
      <c r="AI134" s="31"/>
      <c r="AJ134" s="31"/>
      <c r="AK134" s="31"/>
      <c r="AL134" s="31"/>
      <c r="AM134" s="31"/>
      <c r="AN134" s="38">
        <f t="shared" si="21"/>
        <v>0.35</v>
      </c>
      <c r="AO134" s="35"/>
      <c r="AP134" s="120">
        <f t="shared" ref="AP134" si="48">P134*(1-AN134)*(1-AN135)*(1-AN136)*(1-AN137)*(1-AN138)*(1-AN139)*(1-AN140)*(1-AN141)*(1-AN142)*(1-AN143)*(1-AN144)*(1-AN145)*(1-AN146)*(1-AN147)</f>
        <v>4.5519093750000003E-2</v>
      </c>
      <c r="AQ134" s="123">
        <f t="shared" ref="AQ134" si="49">Q134</f>
        <v>0.8</v>
      </c>
      <c r="AR134" s="105" t="str">
        <f t="shared" ref="AR134" si="50">IF(AS134&lt;=1600,"BAJO",(IF(AND(AS134&gt;1600,AS134&lt;=3600),"MODERADO",IF(AND(AS134&gt;3600,AS134&lt;=4800),"ALTO",IF(AND(AS134&gt;4800,AS134&lt;=10000),"CATASTRÓFICO")))))</f>
        <v>BAJO</v>
      </c>
      <c r="AS134" s="126">
        <f t="shared" ref="AS134" si="51">(AP134*AQ134)*10000</f>
        <v>364.15275000000003</v>
      </c>
    </row>
    <row r="135" spans="1:45" x14ac:dyDescent="0.35">
      <c r="A135" s="112"/>
      <c r="B135" s="115"/>
      <c r="C135" s="115"/>
      <c r="D135" s="115"/>
      <c r="E135" s="115"/>
      <c r="F135" s="115"/>
      <c r="G135" s="115"/>
      <c r="H135" s="115"/>
      <c r="I135" s="115"/>
      <c r="J135" s="115"/>
      <c r="K135" s="115"/>
      <c r="L135" s="115"/>
      <c r="M135" s="115"/>
      <c r="N135" s="97"/>
      <c r="O135" s="97"/>
      <c r="P135" s="100"/>
      <c r="Q135" s="103"/>
      <c r="R135" s="106"/>
      <c r="S135" s="109"/>
      <c r="T135" s="118"/>
      <c r="U135" s="30" t="s">
        <v>577</v>
      </c>
      <c r="V135" s="31">
        <v>0.25</v>
      </c>
      <c r="W135" s="31"/>
      <c r="X135" s="31"/>
      <c r="Y135" s="31"/>
      <c r="Z135" s="31"/>
      <c r="AA135" s="31">
        <v>0.1</v>
      </c>
      <c r="AB135" s="31"/>
      <c r="AC135" s="31"/>
      <c r="AD135" s="31"/>
      <c r="AE135" s="31"/>
      <c r="AF135" s="31"/>
      <c r="AG135" s="31"/>
      <c r="AH135" s="31"/>
      <c r="AI135" s="31"/>
      <c r="AJ135" s="31"/>
      <c r="AK135" s="31"/>
      <c r="AL135" s="31"/>
      <c r="AM135" s="31"/>
      <c r="AN135" s="32">
        <f t="shared" si="21"/>
        <v>0.35</v>
      </c>
      <c r="AO135" s="33"/>
      <c r="AP135" s="121"/>
      <c r="AQ135" s="124"/>
      <c r="AR135" s="106"/>
      <c r="AS135" s="127"/>
    </row>
    <row r="136" spans="1:45" ht="36" x14ac:dyDescent="0.35">
      <c r="A136" s="112"/>
      <c r="B136" s="115"/>
      <c r="C136" s="115"/>
      <c r="D136" s="115"/>
      <c r="E136" s="115"/>
      <c r="F136" s="115"/>
      <c r="G136" s="115"/>
      <c r="H136" s="115"/>
      <c r="I136" s="115"/>
      <c r="J136" s="115"/>
      <c r="K136" s="115"/>
      <c r="L136" s="115"/>
      <c r="M136" s="115"/>
      <c r="N136" s="97"/>
      <c r="O136" s="97"/>
      <c r="P136" s="100"/>
      <c r="Q136" s="103"/>
      <c r="R136" s="106"/>
      <c r="S136" s="109"/>
      <c r="T136" s="118"/>
      <c r="U136" s="34" t="s">
        <v>578</v>
      </c>
      <c r="V136" s="31">
        <v>0.25</v>
      </c>
      <c r="W136" s="31"/>
      <c r="X136" s="31"/>
      <c r="Y136" s="31"/>
      <c r="Z136" s="31"/>
      <c r="AA136" s="31">
        <v>0.1</v>
      </c>
      <c r="AB136" s="31"/>
      <c r="AC136" s="31"/>
      <c r="AD136" s="31"/>
      <c r="AE136" s="31"/>
      <c r="AF136" s="31"/>
      <c r="AG136" s="31"/>
      <c r="AH136" s="31"/>
      <c r="AI136" s="31"/>
      <c r="AJ136" s="31"/>
      <c r="AK136" s="31"/>
      <c r="AL136" s="31"/>
      <c r="AM136" s="31"/>
      <c r="AN136" s="32">
        <f t="shared" si="21"/>
        <v>0.35</v>
      </c>
      <c r="AO136" s="33"/>
      <c r="AP136" s="121"/>
      <c r="AQ136" s="124"/>
      <c r="AR136" s="106"/>
      <c r="AS136" s="127"/>
    </row>
    <row r="137" spans="1:45" x14ac:dyDescent="0.35">
      <c r="A137" s="112"/>
      <c r="B137" s="115"/>
      <c r="C137" s="115"/>
      <c r="D137" s="115"/>
      <c r="E137" s="115"/>
      <c r="F137" s="115"/>
      <c r="G137" s="115"/>
      <c r="H137" s="115"/>
      <c r="I137" s="115"/>
      <c r="J137" s="115"/>
      <c r="K137" s="115"/>
      <c r="L137" s="115"/>
      <c r="M137" s="115"/>
      <c r="N137" s="97"/>
      <c r="O137" s="97"/>
      <c r="P137" s="100"/>
      <c r="Q137" s="103"/>
      <c r="R137" s="106"/>
      <c r="S137" s="109"/>
      <c r="T137" s="118"/>
      <c r="U137" s="34" t="s">
        <v>579</v>
      </c>
      <c r="V137" s="31">
        <v>0.25</v>
      </c>
      <c r="W137" s="31"/>
      <c r="X137" s="31"/>
      <c r="Y137" s="31"/>
      <c r="Z137" s="31"/>
      <c r="AA137" s="31">
        <v>0.1</v>
      </c>
      <c r="AB137" s="31"/>
      <c r="AC137" s="31"/>
      <c r="AD137" s="31"/>
      <c r="AE137" s="31"/>
      <c r="AF137" s="31"/>
      <c r="AG137" s="31"/>
      <c r="AH137" s="31"/>
      <c r="AI137" s="31"/>
      <c r="AJ137" s="31"/>
      <c r="AK137" s="31"/>
      <c r="AL137" s="31"/>
      <c r="AM137" s="31"/>
      <c r="AN137" s="32">
        <f t="shared" ref="AN137:AN200" si="52">V137+W137+X137+Y137+Z137+AA137</f>
        <v>0.35</v>
      </c>
      <c r="AO137" s="33"/>
      <c r="AP137" s="121"/>
      <c r="AQ137" s="124"/>
      <c r="AR137" s="106"/>
      <c r="AS137" s="127"/>
    </row>
    <row r="138" spans="1:45" x14ac:dyDescent="0.35">
      <c r="A138" s="112"/>
      <c r="B138" s="115"/>
      <c r="C138" s="115"/>
      <c r="D138" s="115"/>
      <c r="E138" s="115"/>
      <c r="F138" s="115"/>
      <c r="G138" s="115"/>
      <c r="H138" s="115"/>
      <c r="I138" s="115"/>
      <c r="J138" s="115"/>
      <c r="K138" s="115"/>
      <c r="L138" s="115"/>
      <c r="M138" s="115"/>
      <c r="N138" s="97"/>
      <c r="O138" s="97"/>
      <c r="P138" s="100"/>
      <c r="Q138" s="103"/>
      <c r="R138" s="106"/>
      <c r="S138" s="109"/>
      <c r="T138" s="118"/>
      <c r="U138" s="30" t="s">
        <v>580</v>
      </c>
      <c r="V138" s="31">
        <v>0.25</v>
      </c>
      <c r="W138" s="31"/>
      <c r="X138" s="31"/>
      <c r="Y138" s="31"/>
      <c r="Z138" s="31">
        <v>0.15</v>
      </c>
      <c r="AA138" s="31"/>
      <c r="AB138" s="31"/>
      <c r="AC138" s="31"/>
      <c r="AD138" s="31"/>
      <c r="AE138" s="31"/>
      <c r="AF138" s="31"/>
      <c r="AG138" s="31"/>
      <c r="AH138" s="31"/>
      <c r="AI138" s="31"/>
      <c r="AJ138" s="31"/>
      <c r="AK138" s="31"/>
      <c r="AL138" s="31"/>
      <c r="AM138" s="31"/>
      <c r="AN138" s="32">
        <f>V138+W138+X138+Y138+Z138+AA139</f>
        <v>0.5</v>
      </c>
      <c r="AO138" s="33"/>
      <c r="AP138" s="121"/>
      <c r="AQ138" s="124"/>
      <c r="AR138" s="106"/>
      <c r="AS138" s="127"/>
    </row>
    <row r="139" spans="1:45" x14ac:dyDescent="0.35">
      <c r="A139" s="112"/>
      <c r="B139" s="115"/>
      <c r="C139" s="115"/>
      <c r="D139" s="115"/>
      <c r="E139" s="115"/>
      <c r="F139" s="115"/>
      <c r="G139" s="115"/>
      <c r="H139" s="115"/>
      <c r="I139" s="115"/>
      <c r="J139" s="115"/>
      <c r="K139" s="115"/>
      <c r="L139" s="115"/>
      <c r="M139" s="115"/>
      <c r="N139" s="97"/>
      <c r="O139" s="97"/>
      <c r="P139" s="100"/>
      <c r="Q139" s="103"/>
      <c r="R139" s="106"/>
      <c r="S139" s="109"/>
      <c r="T139" s="118"/>
      <c r="U139" s="30" t="s">
        <v>581</v>
      </c>
      <c r="V139" s="31"/>
      <c r="W139" s="31">
        <v>0.15</v>
      </c>
      <c r="X139" s="31"/>
      <c r="Y139" s="31"/>
      <c r="Z139" s="31"/>
      <c r="AA139" s="31">
        <v>0.1</v>
      </c>
      <c r="AB139" s="31"/>
      <c r="AC139" s="31"/>
      <c r="AD139" s="31"/>
      <c r="AE139" s="31"/>
      <c r="AF139" s="31"/>
      <c r="AG139" s="31"/>
      <c r="AH139" s="31"/>
      <c r="AI139" s="31"/>
      <c r="AJ139" s="31"/>
      <c r="AK139" s="31"/>
      <c r="AL139" s="31"/>
      <c r="AM139" s="31"/>
      <c r="AN139" s="32">
        <f>V139+W139+X139+Y139+Z139+AA140</f>
        <v>0.15</v>
      </c>
      <c r="AO139" s="33"/>
      <c r="AP139" s="121"/>
      <c r="AQ139" s="124"/>
      <c r="AR139" s="106"/>
      <c r="AS139" s="127"/>
    </row>
    <row r="140" spans="1:45" x14ac:dyDescent="0.35">
      <c r="A140" s="112"/>
      <c r="B140" s="115"/>
      <c r="C140" s="115"/>
      <c r="D140" s="115"/>
      <c r="E140" s="115"/>
      <c r="F140" s="115"/>
      <c r="G140" s="115"/>
      <c r="H140" s="115"/>
      <c r="I140" s="115"/>
      <c r="J140" s="115"/>
      <c r="K140" s="115"/>
      <c r="L140" s="115"/>
      <c r="M140" s="115"/>
      <c r="N140" s="97"/>
      <c r="O140" s="97"/>
      <c r="P140" s="100"/>
      <c r="Q140" s="103"/>
      <c r="R140" s="106"/>
      <c r="S140" s="109"/>
      <c r="T140" s="118"/>
      <c r="U140" s="30"/>
      <c r="V140" s="31"/>
      <c r="W140" s="31"/>
      <c r="X140" s="31"/>
      <c r="Y140" s="31"/>
      <c r="Z140" s="31"/>
      <c r="AA140" s="31"/>
      <c r="AB140" s="31"/>
      <c r="AC140" s="31"/>
      <c r="AD140" s="31"/>
      <c r="AE140" s="31"/>
      <c r="AF140" s="31"/>
      <c r="AG140" s="31"/>
      <c r="AH140" s="31"/>
      <c r="AI140" s="31"/>
      <c r="AJ140" s="31"/>
      <c r="AK140" s="31"/>
      <c r="AL140" s="31"/>
      <c r="AM140" s="31"/>
      <c r="AN140" s="32">
        <f t="shared" si="52"/>
        <v>0</v>
      </c>
      <c r="AO140" s="33"/>
      <c r="AP140" s="121"/>
      <c r="AQ140" s="124"/>
      <c r="AR140" s="106"/>
      <c r="AS140" s="127"/>
    </row>
    <row r="141" spans="1:45" x14ac:dyDescent="0.35">
      <c r="A141" s="112"/>
      <c r="B141" s="115"/>
      <c r="C141" s="115"/>
      <c r="D141" s="115"/>
      <c r="E141" s="115"/>
      <c r="F141" s="115"/>
      <c r="G141" s="115"/>
      <c r="H141" s="115"/>
      <c r="I141" s="115"/>
      <c r="J141" s="115"/>
      <c r="K141" s="115"/>
      <c r="L141" s="115"/>
      <c r="M141" s="115"/>
      <c r="N141" s="97"/>
      <c r="O141" s="97"/>
      <c r="P141" s="100"/>
      <c r="Q141" s="103"/>
      <c r="R141" s="106"/>
      <c r="S141" s="109"/>
      <c r="T141" s="118"/>
      <c r="U141" s="30"/>
      <c r="V141" s="31"/>
      <c r="W141" s="31"/>
      <c r="X141" s="31"/>
      <c r="Y141" s="31"/>
      <c r="Z141" s="31"/>
      <c r="AA141" s="31"/>
      <c r="AB141" s="31"/>
      <c r="AC141" s="31"/>
      <c r="AD141" s="31"/>
      <c r="AE141" s="31"/>
      <c r="AF141" s="31"/>
      <c r="AG141" s="31"/>
      <c r="AH141" s="31"/>
      <c r="AI141" s="31"/>
      <c r="AJ141" s="31"/>
      <c r="AK141" s="31"/>
      <c r="AL141" s="31"/>
      <c r="AM141" s="31"/>
      <c r="AN141" s="32">
        <f t="shared" si="52"/>
        <v>0</v>
      </c>
      <c r="AO141" s="33"/>
      <c r="AP141" s="121"/>
      <c r="AQ141" s="124"/>
      <c r="AR141" s="106"/>
      <c r="AS141" s="127"/>
    </row>
    <row r="142" spans="1:45" x14ac:dyDescent="0.35">
      <c r="A142" s="112"/>
      <c r="B142" s="115"/>
      <c r="C142" s="115"/>
      <c r="D142" s="115"/>
      <c r="E142" s="115"/>
      <c r="F142" s="115"/>
      <c r="G142" s="115"/>
      <c r="H142" s="115"/>
      <c r="I142" s="115"/>
      <c r="J142" s="115"/>
      <c r="K142" s="115"/>
      <c r="L142" s="115"/>
      <c r="M142" s="115"/>
      <c r="N142" s="97"/>
      <c r="O142" s="97"/>
      <c r="P142" s="100"/>
      <c r="Q142" s="103"/>
      <c r="R142" s="106"/>
      <c r="S142" s="109"/>
      <c r="T142" s="118"/>
      <c r="U142" s="30"/>
      <c r="V142" s="31"/>
      <c r="W142" s="31"/>
      <c r="X142" s="31"/>
      <c r="Y142" s="31"/>
      <c r="Z142" s="31"/>
      <c r="AA142" s="31"/>
      <c r="AB142" s="31"/>
      <c r="AC142" s="31"/>
      <c r="AD142" s="31"/>
      <c r="AE142" s="31"/>
      <c r="AF142" s="31"/>
      <c r="AG142" s="31"/>
      <c r="AH142" s="31"/>
      <c r="AI142" s="31"/>
      <c r="AJ142" s="31"/>
      <c r="AK142" s="31"/>
      <c r="AL142" s="31"/>
      <c r="AM142" s="31"/>
      <c r="AN142" s="32">
        <f t="shared" si="52"/>
        <v>0</v>
      </c>
      <c r="AO142" s="33"/>
      <c r="AP142" s="121"/>
      <c r="AQ142" s="124"/>
      <c r="AR142" s="106"/>
      <c r="AS142" s="127"/>
    </row>
    <row r="143" spans="1:45" x14ac:dyDescent="0.35">
      <c r="A143" s="112"/>
      <c r="B143" s="115"/>
      <c r="C143" s="115"/>
      <c r="D143" s="115"/>
      <c r="E143" s="115"/>
      <c r="F143" s="115"/>
      <c r="G143" s="115"/>
      <c r="H143" s="115"/>
      <c r="I143" s="115"/>
      <c r="J143" s="115"/>
      <c r="K143" s="115"/>
      <c r="L143" s="115"/>
      <c r="M143" s="115"/>
      <c r="N143" s="97"/>
      <c r="O143" s="97"/>
      <c r="P143" s="100"/>
      <c r="Q143" s="103"/>
      <c r="R143" s="106"/>
      <c r="S143" s="109"/>
      <c r="T143" s="118"/>
      <c r="U143" s="30"/>
      <c r="V143" s="31"/>
      <c r="W143" s="31"/>
      <c r="X143" s="31"/>
      <c r="Y143" s="31"/>
      <c r="Z143" s="31"/>
      <c r="AA143" s="31"/>
      <c r="AB143" s="31"/>
      <c r="AC143" s="31"/>
      <c r="AD143" s="31"/>
      <c r="AE143" s="31"/>
      <c r="AF143" s="31"/>
      <c r="AG143" s="31"/>
      <c r="AH143" s="31"/>
      <c r="AI143" s="31"/>
      <c r="AJ143" s="31"/>
      <c r="AK143" s="31"/>
      <c r="AL143" s="31"/>
      <c r="AM143" s="31"/>
      <c r="AN143" s="32">
        <f t="shared" si="52"/>
        <v>0</v>
      </c>
      <c r="AO143" s="33"/>
      <c r="AP143" s="121"/>
      <c r="AQ143" s="124"/>
      <c r="AR143" s="106"/>
      <c r="AS143" s="127"/>
    </row>
    <row r="144" spans="1:45" x14ac:dyDescent="0.35">
      <c r="A144" s="112"/>
      <c r="B144" s="115"/>
      <c r="C144" s="115"/>
      <c r="D144" s="115"/>
      <c r="E144" s="115"/>
      <c r="F144" s="115"/>
      <c r="G144" s="115"/>
      <c r="H144" s="115"/>
      <c r="I144" s="115"/>
      <c r="J144" s="115"/>
      <c r="K144" s="115"/>
      <c r="L144" s="115"/>
      <c r="M144" s="115"/>
      <c r="N144" s="97"/>
      <c r="O144" s="97"/>
      <c r="P144" s="100"/>
      <c r="Q144" s="103"/>
      <c r="R144" s="106"/>
      <c r="S144" s="109"/>
      <c r="T144" s="118"/>
      <c r="U144" s="30"/>
      <c r="V144" s="31"/>
      <c r="W144" s="31"/>
      <c r="X144" s="31"/>
      <c r="Y144" s="31"/>
      <c r="Z144" s="31"/>
      <c r="AA144" s="31"/>
      <c r="AB144" s="31"/>
      <c r="AC144" s="31"/>
      <c r="AD144" s="31"/>
      <c r="AE144" s="31"/>
      <c r="AF144" s="31"/>
      <c r="AG144" s="31"/>
      <c r="AH144" s="31"/>
      <c r="AI144" s="31"/>
      <c r="AJ144" s="31"/>
      <c r="AK144" s="31"/>
      <c r="AL144" s="31"/>
      <c r="AM144" s="31"/>
      <c r="AN144" s="32">
        <f t="shared" si="52"/>
        <v>0</v>
      </c>
      <c r="AO144" s="33"/>
      <c r="AP144" s="121"/>
      <c r="AQ144" s="124"/>
      <c r="AR144" s="106"/>
      <c r="AS144" s="127"/>
    </row>
    <row r="145" spans="1:45" ht="15" customHeight="1" x14ac:dyDescent="0.35">
      <c r="A145" s="112"/>
      <c r="B145" s="115"/>
      <c r="C145" s="115"/>
      <c r="D145" s="115"/>
      <c r="E145" s="115"/>
      <c r="F145" s="115"/>
      <c r="G145" s="115"/>
      <c r="H145" s="115"/>
      <c r="I145" s="115"/>
      <c r="J145" s="115"/>
      <c r="K145" s="115"/>
      <c r="L145" s="115"/>
      <c r="M145" s="115"/>
      <c r="N145" s="97"/>
      <c r="O145" s="97"/>
      <c r="P145" s="100"/>
      <c r="Q145" s="103"/>
      <c r="R145" s="106"/>
      <c r="S145" s="109"/>
      <c r="T145" s="118"/>
      <c r="U145" s="30"/>
      <c r="V145" s="31"/>
      <c r="W145" s="31"/>
      <c r="X145" s="31"/>
      <c r="Y145" s="31"/>
      <c r="Z145" s="31"/>
      <c r="AA145" s="31"/>
      <c r="AB145" s="31"/>
      <c r="AC145" s="31"/>
      <c r="AD145" s="31"/>
      <c r="AE145" s="31"/>
      <c r="AF145" s="31"/>
      <c r="AG145" s="31"/>
      <c r="AH145" s="31"/>
      <c r="AI145" s="31"/>
      <c r="AJ145" s="31"/>
      <c r="AK145" s="31"/>
      <c r="AL145" s="31"/>
      <c r="AM145" s="31"/>
      <c r="AN145" s="32">
        <f t="shared" si="52"/>
        <v>0</v>
      </c>
      <c r="AO145" s="33"/>
      <c r="AP145" s="121"/>
      <c r="AQ145" s="124"/>
      <c r="AR145" s="106"/>
      <c r="AS145" s="127"/>
    </row>
    <row r="146" spans="1:45" ht="18.600000000000001" hidden="1" thickBot="1" x14ac:dyDescent="0.4">
      <c r="A146" s="112"/>
      <c r="B146" s="115"/>
      <c r="C146" s="115"/>
      <c r="D146" s="115"/>
      <c r="E146" s="115"/>
      <c r="F146" s="115"/>
      <c r="G146" s="115"/>
      <c r="H146" s="115"/>
      <c r="I146" s="115"/>
      <c r="J146" s="115"/>
      <c r="K146" s="115"/>
      <c r="L146" s="115"/>
      <c r="M146" s="115"/>
      <c r="N146" s="97"/>
      <c r="O146" s="97"/>
      <c r="P146" s="100"/>
      <c r="Q146" s="103"/>
      <c r="R146" s="106"/>
      <c r="S146" s="109"/>
      <c r="T146" s="118"/>
      <c r="U146" s="30"/>
      <c r="V146" s="31"/>
      <c r="W146" s="31"/>
      <c r="X146" s="31"/>
      <c r="Y146" s="31"/>
      <c r="Z146" s="31"/>
      <c r="AA146" s="31"/>
      <c r="AB146" s="31"/>
      <c r="AC146" s="31"/>
      <c r="AD146" s="31"/>
      <c r="AE146" s="31"/>
      <c r="AF146" s="31"/>
      <c r="AG146" s="31"/>
      <c r="AH146" s="31"/>
      <c r="AI146" s="31"/>
      <c r="AJ146" s="31"/>
      <c r="AK146" s="31"/>
      <c r="AL146" s="31"/>
      <c r="AM146" s="31"/>
      <c r="AN146" s="32">
        <f t="shared" si="52"/>
        <v>0</v>
      </c>
      <c r="AO146" s="33"/>
      <c r="AP146" s="121"/>
      <c r="AQ146" s="124"/>
      <c r="AR146" s="106"/>
      <c r="AS146" s="127"/>
    </row>
    <row r="147" spans="1:45" ht="18.600000000000001" hidden="1" thickBot="1" x14ac:dyDescent="0.4">
      <c r="A147" s="113"/>
      <c r="B147" s="116"/>
      <c r="C147" s="116"/>
      <c r="D147" s="116"/>
      <c r="E147" s="116"/>
      <c r="F147" s="116"/>
      <c r="G147" s="116"/>
      <c r="H147" s="116"/>
      <c r="I147" s="116"/>
      <c r="J147" s="116"/>
      <c r="K147" s="116"/>
      <c r="L147" s="116"/>
      <c r="M147" s="116"/>
      <c r="N147" s="98"/>
      <c r="O147" s="98"/>
      <c r="P147" s="101"/>
      <c r="Q147" s="104"/>
      <c r="R147" s="107"/>
      <c r="S147" s="110"/>
      <c r="T147" s="119"/>
      <c r="U147" s="40"/>
      <c r="V147" s="31"/>
      <c r="W147" s="31"/>
      <c r="X147" s="31"/>
      <c r="Y147" s="31"/>
      <c r="Z147" s="31"/>
      <c r="AA147" s="31"/>
      <c r="AB147" s="31"/>
      <c r="AC147" s="31"/>
      <c r="AD147" s="31"/>
      <c r="AE147" s="31"/>
      <c r="AF147" s="31"/>
      <c r="AG147" s="31"/>
      <c r="AH147" s="31"/>
      <c r="AI147" s="31"/>
      <c r="AJ147" s="31"/>
      <c r="AK147" s="31"/>
      <c r="AL147" s="31"/>
      <c r="AM147" s="31"/>
      <c r="AN147" s="42">
        <f t="shared" si="52"/>
        <v>0</v>
      </c>
      <c r="AO147" s="39"/>
      <c r="AP147" s="122"/>
      <c r="AQ147" s="125"/>
      <c r="AR147" s="107"/>
      <c r="AS147" s="128"/>
    </row>
    <row r="148" spans="1:45" hidden="1" x14ac:dyDescent="0.35">
      <c r="A148" s="111"/>
      <c r="B148" s="114"/>
      <c r="C148" s="114"/>
      <c r="D148" s="114"/>
      <c r="E148" s="114"/>
      <c r="F148" s="114"/>
      <c r="G148" s="114"/>
      <c r="H148" s="114"/>
      <c r="I148" s="114"/>
      <c r="J148" s="114"/>
      <c r="K148" s="114"/>
      <c r="L148" s="114"/>
      <c r="M148" s="114" t="s">
        <v>5</v>
      </c>
      <c r="N148" s="96"/>
      <c r="O148" s="96"/>
      <c r="P148" s="99"/>
      <c r="Q148" s="102"/>
      <c r="R148" s="105" t="str">
        <f t="shared" ref="R148" si="53">IF(S148&lt;=1600,"BAJO",(IF(AND(S148&gt;1600,S148&lt;=3600),"MODERADO",IF(AND(S148&gt;3600,S148&lt;=4800),"ALTO",IF(AND(S148&gt;4800,S148&lt;=10000),"EXTREMO")))))</f>
        <v>BAJO</v>
      </c>
      <c r="S148" s="108">
        <f t="shared" ref="S148" si="54">(P148*Q148)*10000</f>
        <v>0</v>
      </c>
      <c r="T148" s="117"/>
      <c r="U148" s="36"/>
      <c r="V148" s="31"/>
      <c r="W148" s="31"/>
      <c r="X148" s="31"/>
      <c r="Y148" s="31"/>
      <c r="Z148" s="31"/>
      <c r="AA148" s="31"/>
      <c r="AB148" s="31"/>
      <c r="AC148" s="31"/>
      <c r="AD148" s="31"/>
      <c r="AE148" s="31"/>
      <c r="AF148" s="31"/>
      <c r="AG148" s="31"/>
      <c r="AH148" s="31"/>
      <c r="AI148" s="31"/>
      <c r="AJ148" s="31"/>
      <c r="AK148" s="31"/>
      <c r="AL148" s="31"/>
      <c r="AM148" s="31"/>
      <c r="AN148" s="38">
        <f t="shared" si="52"/>
        <v>0</v>
      </c>
      <c r="AO148" s="35"/>
      <c r="AP148" s="120">
        <f t="shared" ref="AP148" si="55">P148*(1-AN148)*(1-AN149)*(1-AN150)*(1-AN151)*(1-AN152)*(1-AN153)*(1-AN154)*(1-AN155)*(1-AN156)*(1-AN157)*(1-AN158)*(1-AN159)*(1-AN160)*(1-AN161)</f>
        <v>0</v>
      </c>
      <c r="AQ148" s="123">
        <f t="shared" ref="AQ148" si="56">Q148</f>
        <v>0</v>
      </c>
      <c r="AR148" s="105" t="str">
        <f t="shared" ref="AR148" si="57">IF(AS148&lt;=1600,"BAJO",(IF(AND(AS148&gt;1600,AS148&lt;=3600),"MODERADO",IF(AND(AS148&gt;3600,AS148&lt;=4800),"ALTO",IF(AND(AS148&gt;4800,AS148&lt;=10000),"CATASTRÓFICO")))))</f>
        <v>BAJO</v>
      </c>
      <c r="AS148" s="126">
        <f t="shared" ref="AS148" si="58">(AP148*AQ148)*10000</f>
        <v>0</v>
      </c>
    </row>
    <row r="149" spans="1:45" hidden="1" x14ac:dyDescent="0.35">
      <c r="A149" s="112"/>
      <c r="B149" s="115"/>
      <c r="C149" s="115"/>
      <c r="D149" s="115"/>
      <c r="E149" s="115"/>
      <c r="F149" s="115"/>
      <c r="G149" s="115"/>
      <c r="H149" s="115"/>
      <c r="I149" s="115"/>
      <c r="J149" s="115"/>
      <c r="K149" s="115"/>
      <c r="L149" s="115"/>
      <c r="M149" s="115"/>
      <c r="N149" s="97"/>
      <c r="O149" s="97"/>
      <c r="P149" s="100"/>
      <c r="Q149" s="103"/>
      <c r="R149" s="106"/>
      <c r="S149" s="109"/>
      <c r="T149" s="118"/>
      <c r="U149" s="30"/>
      <c r="V149" s="31"/>
      <c r="W149" s="31"/>
      <c r="X149" s="31"/>
      <c r="Y149" s="31"/>
      <c r="Z149" s="31"/>
      <c r="AA149" s="31"/>
      <c r="AB149" s="31"/>
      <c r="AC149" s="31"/>
      <c r="AD149" s="31"/>
      <c r="AE149" s="31"/>
      <c r="AF149" s="31"/>
      <c r="AG149" s="31"/>
      <c r="AH149" s="31"/>
      <c r="AI149" s="31"/>
      <c r="AJ149" s="31"/>
      <c r="AK149" s="31"/>
      <c r="AL149" s="31"/>
      <c r="AM149" s="31"/>
      <c r="AN149" s="32">
        <f t="shared" si="52"/>
        <v>0</v>
      </c>
      <c r="AO149" s="33"/>
      <c r="AP149" s="121"/>
      <c r="AQ149" s="124"/>
      <c r="AR149" s="106"/>
      <c r="AS149" s="127"/>
    </row>
    <row r="150" spans="1:45" hidden="1" x14ac:dyDescent="0.35">
      <c r="A150" s="112"/>
      <c r="B150" s="115"/>
      <c r="C150" s="115"/>
      <c r="D150" s="115"/>
      <c r="E150" s="115"/>
      <c r="F150" s="115"/>
      <c r="G150" s="115"/>
      <c r="H150" s="115"/>
      <c r="I150" s="115"/>
      <c r="J150" s="115"/>
      <c r="K150" s="115"/>
      <c r="L150" s="115"/>
      <c r="M150" s="115"/>
      <c r="N150" s="97"/>
      <c r="O150" s="97"/>
      <c r="P150" s="100"/>
      <c r="Q150" s="103"/>
      <c r="R150" s="106"/>
      <c r="S150" s="109"/>
      <c r="T150" s="118"/>
      <c r="U150" s="34"/>
      <c r="V150" s="31"/>
      <c r="W150" s="31"/>
      <c r="X150" s="31"/>
      <c r="Y150" s="31"/>
      <c r="Z150" s="31"/>
      <c r="AA150" s="31"/>
      <c r="AB150" s="31"/>
      <c r="AC150" s="31"/>
      <c r="AD150" s="31"/>
      <c r="AE150" s="31"/>
      <c r="AF150" s="31"/>
      <c r="AG150" s="31"/>
      <c r="AH150" s="31"/>
      <c r="AI150" s="31"/>
      <c r="AJ150" s="31"/>
      <c r="AK150" s="31"/>
      <c r="AL150" s="31"/>
      <c r="AM150" s="31"/>
      <c r="AN150" s="32">
        <f t="shared" si="52"/>
        <v>0</v>
      </c>
      <c r="AO150" s="33"/>
      <c r="AP150" s="121"/>
      <c r="AQ150" s="124"/>
      <c r="AR150" s="106"/>
      <c r="AS150" s="127"/>
    </row>
    <row r="151" spans="1:45" hidden="1" x14ac:dyDescent="0.35">
      <c r="A151" s="112"/>
      <c r="B151" s="115"/>
      <c r="C151" s="115"/>
      <c r="D151" s="115"/>
      <c r="E151" s="115"/>
      <c r="F151" s="115"/>
      <c r="G151" s="115"/>
      <c r="H151" s="115"/>
      <c r="I151" s="115"/>
      <c r="J151" s="115"/>
      <c r="K151" s="115"/>
      <c r="L151" s="115"/>
      <c r="M151" s="115"/>
      <c r="N151" s="97"/>
      <c r="O151" s="97"/>
      <c r="P151" s="100"/>
      <c r="Q151" s="103"/>
      <c r="R151" s="106"/>
      <c r="S151" s="109"/>
      <c r="T151" s="118"/>
      <c r="U151" s="34"/>
      <c r="V151" s="31"/>
      <c r="W151" s="31"/>
      <c r="X151" s="31"/>
      <c r="Y151" s="31"/>
      <c r="Z151" s="31"/>
      <c r="AA151" s="31"/>
      <c r="AB151" s="31"/>
      <c r="AC151" s="31"/>
      <c r="AD151" s="31"/>
      <c r="AE151" s="31"/>
      <c r="AF151" s="31"/>
      <c r="AG151" s="31"/>
      <c r="AH151" s="31"/>
      <c r="AI151" s="31"/>
      <c r="AJ151" s="31"/>
      <c r="AK151" s="31"/>
      <c r="AL151" s="31"/>
      <c r="AM151" s="31"/>
      <c r="AN151" s="32">
        <f t="shared" si="52"/>
        <v>0</v>
      </c>
      <c r="AO151" s="33"/>
      <c r="AP151" s="121"/>
      <c r="AQ151" s="124"/>
      <c r="AR151" s="106"/>
      <c r="AS151" s="127"/>
    </row>
    <row r="152" spans="1:45" hidden="1" x14ac:dyDescent="0.35">
      <c r="A152" s="112"/>
      <c r="B152" s="115"/>
      <c r="C152" s="115"/>
      <c r="D152" s="115"/>
      <c r="E152" s="115"/>
      <c r="F152" s="115"/>
      <c r="G152" s="115"/>
      <c r="H152" s="115"/>
      <c r="I152" s="115"/>
      <c r="J152" s="115"/>
      <c r="K152" s="115"/>
      <c r="L152" s="115"/>
      <c r="M152" s="115"/>
      <c r="N152" s="97"/>
      <c r="O152" s="97"/>
      <c r="P152" s="100"/>
      <c r="Q152" s="103"/>
      <c r="R152" s="106"/>
      <c r="S152" s="109"/>
      <c r="T152" s="118"/>
      <c r="U152" s="30"/>
      <c r="V152" s="31"/>
      <c r="W152" s="31"/>
      <c r="X152" s="31"/>
      <c r="Y152" s="31"/>
      <c r="Z152" s="31"/>
      <c r="AA152" s="31"/>
      <c r="AB152" s="31"/>
      <c r="AC152" s="31"/>
      <c r="AD152" s="31"/>
      <c r="AE152" s="31"/>
      <c r="AF152" s="31"/>
      <c r="AG152" s="31"/>
      <c r="AH152" s="31"/>
      <c r="AI152" s="31"/>
      <c r="AJ152" s="31"/>
      <c r="AK152" s="31"/>
      <c r="AL152" s="31"/>
      <c r="AM152" s="31"/>
      <c r="AN152" s="32">
        <f t="shared" si="52"/>
        <v>0</v>
      </c>
      <c r="AO152" s="33"/>
      <c r="AP152" s="121"/>
      <c r="AQ152" s="124"/>
      <c r="AR152" s="106"/>
      <c r="AS152" s="127"/>
    </row>
    <row r="153" spans="1:45" hidden="1" x14ac:dyDescent="0.35">
      <c r="A153" s="112"/>
      <c r="B153" s="115"/>
      <c r="C153" s="115"/>
      <c r="D153" s="115"/>
      <c r="E153" s="115"/>
      <c r="F153" s="115"/>
      <c r="G153" s="115"/>
      <c r="H153" s="115"/>
      <c r="I153" s="115"/>
      <c r="J153" s="115"/>
      <c r="K153" s="115"/>
      <c r="L153" s="115"/>
      <c r="M153" s="115"/>
      <c r="N153" s="97"/>
      <c r="O153" s="97"/>
      <c r="P153" s="100"/>
      <c r="Q153" s="103"/>
      <c r="R153" s="106"/>
      <c r="S153" s="109"/>
      <c r="T153" s="118"/>
      <c r="U153" s="30"/>
      <c r="V153" s="31"/>
      <c r="W153" s="31"/>
      <c r="X153" s="31"/>
      <c r="Y153" s="31"/>
      <c r="Z153" s="31"/>
      <c r="AA153" s="31"/>
      <c r="AB153" s="31"/>
      <c r="AC153" s="31"/>
      <c r="AD153" s="31"/>
      <c r="AE153" s="31"/>
      <c r="AF153" s="31"/>
      <c r="AG153" s="31"/>
      <c r="AH153" s="31"/>
      <c r="AI153" s="31"/>
      <c r="AJ153" s="31"/>
      <c r="AK153" s="31"/>
      <c r="AL153" s="31"/>
      <c r="AM153" s="31"/>
      <c r="AN153" s="32">
        <f t="shared" si="52"/>
        <v>0</v>
      </c>
      <c r="AO153" s="33"/>
      <c r="AP153" s="121"/>
      <c r="AQ153" s="124"/>
      <c r="AR153" s="106"/>
      <c r="AS153" s="127"/>
    </row>
    <row r="154" spans="1:45" hidden="1" x14ac:dyDescent="0.35">
      <c r="A154" s="112"/>
      <c r="B154" s="115"/>
      <c r="C154" s="115"/>
      <c r="D154" s="115"/>
      <c r="E154" s="115"/>
      <c r="F154" s="115"/>
      <c r="G154" s="115"/>
      <c r="H154" s="115"/>
      <c r="I154" s="115"/>
      <c r="J154" s="115"/>
      <c r="K154" s="115"/>
      <c r="L154" s="115"/>
      <c r="M154" s="115"/>
      <c r="N154" s="97"/>
      <c r="O154" s="97"/>
      <c r="P154" s="100"/>
      <c r="Q154" s="103"/>
      <c r="R154" s="106"/>
      <c r="S154" s="109"/>
      <c r="T154" s="118"/>
      <c r="U154" s="30"/>
      <c r="V154" s="31"/>
      <c r="W154" s="31"/>
      <c r="X154" s="31"/>
      <c r="Y154" s="31"/>
      <c r="Z154" s="31"/>
      <c r="AA154" s="31"/>
      <c r="AB154" s="31"/>
      <c r="AC154" s="31"/>
      <c r="AD154" s="31"/>
      <c r="AE154" s="31"/>
      <c r="AF154" s="31"/>
      <c r="AG154" s="31"/>
      <c r="AH154" s="31"/>
      <c r="AI154" s="31"/>
      <c r="AJ154" s="31"/>
      <c r="AK154" s="31"/>
      <c r="AL154" s="31"/>
      <c r="AM154" s="31"/>
      <c r="AN154" s="32">
        <f t="shared" si="52"/>
        <v>0</v>
      </c>
      <c r="AO154" s="33"/>
      <c r="AP154" s="121"/>
      <c r="AQ154" s="124"/>
      <c r="AR154" s="106"/>
      <c r="AS154" s="127"/>
    </row>
    <row r="155" spans="1:45" hidden="1" x14ac:dyDescent="0.35">
      <c r="A155" s="112"/>
      <c r="B155" s="115"/>
      <c r="C155" s="115"/>
      <c r="D155" s="115"/>
      <c r="E155" s="115"/>
      <c r="F155" s="115"/>
      <c r="G155" s="115"/>
      <c r="H155" s="115"/>
      <c r="I155" s="115"/>
      <c r="J155" s="115"/>
      <c r="K155" s="115"/>
      <c r="L155" s="115"/>
      <c r="M155" s="115"/>
      <c r="N155" s="97"/>
      <c r="O155" s="97"/>
      <c r="P155" s="100"/>
      <c r="Q155" s="103"/>
      <c r="R155" s="106"/>
      <c r="S155" s="109"/>
      <c r="T155" s="118"/>
      <c r="U155" s="30"/>
      <c r="V155" s="31"/>
      <c r="W155" s="31"/>
      <c r="X155" s="31"/>
      <c r="Y155" s="31"/>
      <c r="Z155" s="31"/>
      <c r="AA155" s="31"/>
      <c r="AB155" s="31"/>
      <c r="AC155" s="31"/>
      <c r="AD155" s="31"/>
      <c r="AE155" s="31"/>
      <c r="AF155" s="31"/>
      <c r="AG155" s="31"/>
      <c r="AH155" s="31"/>
      <c r="AI155" s="31"/>
      <c r="AJ155" s="31"/>
      <c r="AK155" s="31"/>
      <c r="AL155" s="31"/>
      <c r="AM155" s="31"/>
      <c r="AN155" s="32">
        <f t="shared" si="52"/>
        <v>0</v>
      </c>
      <c r="AO155" s="33"/>
      <c r="AP155" s="121"/>
      <c r="AQ155" s="124"/>
      <c r="AR155" s="106"/>
      <c r="AS155" s="127"/>
    </row>
    <row r="156" spans="1:45" hidden="1" x14ac:dyDescent="0.35">
      <c r="A156" s="112"/>
      <c r="B156" s="115"/>
      <c r="C156" s="115"/>
      <c r="D156" s="115"/>
      <c r="E156" s="115"/>
      <c r="F156" s="115"/>
      <c r="G156" s="115"/>
      <c r="H156" s="115"/>
      <c r="I156" s="115"/>
      <c r="J156" s="115"/>
      <c r="K156" s="115"/>
      <c r="L156" s="115"/>
      <c r="M156" s="115"/>
      <c r="N156" s="97"/>
      <c r="O156" s="97"/>
      <c r="P156" s="100"/>
      <c r="Q156" s="103"/>
      <c r="R156" s="106"/>
      <c r="S156" s="109"/>
      <c r="T156" s="118"/>
      <c r="U156" s="30"/>
      <c r="V156" s="31"/>
      <c r="W156" s="31"/>
      <c r="X156" s="31"/>
      <c r="Y156" s="31"/>
      <c r="Z156" s="31"/>
      <c r="AA156" s="31"/>
      <c r="AB156" s="31"/>
      <c r="AC156" s="31"/>
      <c r="AD156" s="31"/>
      <c r="AE156" s="31"/>
      <c r="AF156" s="31"/>
      <c r="AG156" s="31"/>
      <c r="AH156" s="31"/>
      <c r="AI156" s="31"/>
      <c r="AJ156" s="31"/>
      <c r="AK156" s="31"/>
      <c r="AL156" s="31"/>
      <c r="AM156" s="31"/>
      <c r="AN156" s="32">
        <f t="shared" si="52"/>
        <v>0</v>
      </c>
      <c r="AO156" s="33"/>
      <c r="AP156" s="121"/>
      <c r="AQ156" s="124"/>
      <c r="AR156" s="106"/>
      <c r="AS156" s="127"/>
    </row>
    <row r="157" spans="1:45" hidden="1" x14ac:dyDescent="0.35">
      <c r="A157" s="112"/>
      <c r="B157" s="115"/>
      <c r="C157" s="115"/>
      <c r="D157" s="115"/>
      <c r="E157" s="115"/>
      <c r="F157" s="115"/>
      <c r="G157" s="115"/>
      <c r="H157" s="115"/>
      <c r="I157" s="115"/>
      <c r="J157" s="115"/>
      <c r="K157" s="115"/>
      <c r="L157" s="115"/>
      <c r="M157" s="115"/>
      <c r="N157" s="97"/>
      <c r="O157" s="97"/>
      <c r="P157" s="100"/>
      <c r="Q157" s="103"/>
      <c r="R157" s="106"/>
      <c r="S157" s="109"/>
      <c r="T157" s="118"/>
      <c r="U157" s="30"/>
      <c r="V157" s="31"/>
      <c r="W157" s="31"/>
      <c r="X157" s="31"/>
      <c r="Y157" s="31"/>
      <c r="Z157" s="31"/>
      <c r="AA157" s="31"/>
      <c r="AB157" s="31"/>
      <c r="AC157" s="31"/>
      <c r="AD157" s="31"/>
      <c r="AE157" s="31"/>
      <c r="AF157" s="31"/>
      <c r="AG157" s="31"/>
      <c r="AH157" s="31"/>
      <c r="AI157" s="31"/>
      <c r="AJ157" s="31"/>
      <c r="AK157" s="31"/>
      <c r="AL157" s="31"/>
      <c r="AM157" s="31"/>
      <c r="AN157" s="32">
        <f t="shared" si="52"/>
        <v>0</v>
      </c>
      <c r="AO157" s="33"/>
      <c r="AP157" s="121"/>
      <c r="AQ157" s="124"/>
      <c r="AR157" s="106"/>
      <c r="AS157" s="127"/>
    </row>
    <row r="158" spans="1:45" hidden="1" x14ac:dyDescent="0.35">
      <c r="A158" s="112"/>
      <c r="B158" s="115"/>
      <c r="C158" s="115"/>
      <c r="D158" s="115"/>
      <c r="E158" s="115"/>
      <c r="F158" s="115"/>
      <c r="G158" s="115"/>
      <c r="H158" s="115"/>
      <c r="I158" s="115"/>
      <c r="J158" s="115"/>
      <c r="K158" s="115"/>
      <c r="L158" s="115"/>
      <c r="M158" s="115"/>
      <c r="N158" s="97"/>
      <c r="O158" s="97"/>
      <c r="P158" s="100"/>
      <c r="Q158" s="103"/>
      <c r="R158" s="106"/>
      <c r="S158" s="109"/>
      <c r="T158" s="118"/>
      <c r="U158" s="30"/>
      <c r="V158" s="31"/>
      <c r="W158" s="31"/>
      <c r="X158" s="31"/>
      <c r="Y158" s="31"/>
      <c r="Z158" s="31"/>
      <c r="AA158" s="31"/>
      <c r="AB158" s="31"/>
      <c r="AC158" s="31"/>
      <c r="AD158" s="31"/>
      <c r="AE158" s="31"/>
      <c r="AF158" s="31"/>
      <c r="AG158" s="31"/>
      <c r="AH158" s="31"/>
      <c r="AI158" s="31"/>
      <c r="AJ158" s="31"/>
      <c r="AK158" s="31"/>
      <c r="AL158" s="31"/>
      <c r="AM158" s="31"/>
      <c r="AN158" s="32">
        <f t="shared" si="52"/>
        <v>0</v>
      </c>
      <c r="AO158" s="33"/>
      <c r="AP158" s="121"/>
      <c r="AQ158" s="124"/>
      <c r="AR158" s="106"/>
      <c r="AS158" s="127"/>
    </row>
    <row r="159" spans="1:45" hidden="1" x14ac:dyDescent="0.35">
      <c r="A159" s="112"/>
      <c r="B159" s="115"/>
      <c r="C159" s="115"/>
      <c r="D159" s="115"/>
      <c r="E159" s="115"/>
      <c r="F159" s="115"/>
      <c r="G159" s="115"/>
      <c r="H159" s="115"/>
      <c r="I159" s="115"/>
      <c r="J159" s="115"/>
      <c r="K159" s="115"/>
      <c r="L159" s="115"/>
      <c r="M159" s="115"/>
      <c r="N159" s="97"/>
      <c r="O159" s="97"/>
      <c r="P159" s="100"/>
      <c r="Q159" s="103"/>
      <c r="R159" s="106"/>
      <c r="S159" s="109"/>
      <c r="T159" s="118"/>
      <c r="U159" s="30"/>
      <c r="V159" s="31"/>
      <c r="W159" s="31"/>
      <c r="X159" s="31"/>
      <c r="Y159" s="31"/>
      <c r="Z159" s="31"/>
      <c r="AA159" s="31"/>
      <c r="AB159" s="31"/>
      <c r="AC159" s="31"/>
      <c r="AD159" s="31"/>
      <c r="AE159" s="31"/>
      <c r="AF159" s="31"/>
      <c r="AG159" s="31"/>
      <c r="AH159" s="31"/>
      <c r="AI159" s="31"/>
      <c r="AJ159" s="31"/>
      <c r="AK159" s="31"/>
      <c r="AL159" s="31"/>
      <c r="AM159" s="31"/>
      <c r="AN159" s="32">
        <f t="shared" si="52"/>
        <v>0</v>
      </c>
      <c r="AO159" s="33"/>
      <c r="AP159" s="121"/>
      <c r="AQ159" s="124"/>
      <c r="AR159" s="106"/>
      <c r="AS159" s="127"/>
    </row>
    <row r="160" spans="1:45" hidden="1" x14ac:dyDescent="0.35">
      <c r="A160" s="112"/>
      <c r="B160" s="115"/>
      <c r="C160" s="115"/>
      <c r="D160" s="115"/>
      <c r="E160" s="115"/>
      <c r="F160" s="115"/>
      <c r="G160" s="115"/>
      <c r="H160" s="115"/>
      <c r="I160" s="115"/>
      <c r="J160" s="115"/>
      <c r="K160" s="115"/>
      <c r="L160" s="115"/>
      <c r="M160" s="115"/>
      <c r="N160" s="97"/>
      <c r="O160" s="97"/>
      <c r="P160" s="100"/>
      <c r="Q160" s="103"/>
      <c r="R160" s="106"/>
      <c r="S160" s="109"/>
      <c r="T160" s="118"/>
      <c r="U160" s="30"/>
      <c r="V160" s="31"/>
      <c r="W160" s="31"/>
      <c r="X160" s="31"/>
      <c r="Y160" s="31"/>
      <c r="Z160" s="31"/>
      <c r="AA160" s="31"/>
      <c r="AB160" s="31"/>
      <c r="AC160" s="31"/>
      <c r="AD160" s="31"/>
      <c r="AE160" s="31"/>
      <c r="AF160" s="31"/>
      <c r="AG160" s="31"/>
      <c r="AH160" s="31"/>
      <c r="AI160" s="31"/>
      <c r="AJ160" s="31"/>
      <c r="AK160" s="31"/>
      <c r="AL160" s="31"/>
      <c r="AM160" s="31"/>
      <c r="AN160" s="32">
        <f t="shared" si="52"/>
        <v>0</v>
      </c>
      <c r="AO160" s="33"/>
      <c r="AP160" s="121"/>
      <c r="AQ160" s="124"/>
      <c r="AR160" s="106"/>
      <c r="AS160" s="127"/>
    </row>
    <row r="161" spans="1:45" ht="18.600000000000001" hidden="1" thickBot="1" x14ac:dyDescent="0.4">
      <c r="A161" s="113"/>
      <c r="B161" s="116"/>
      <c r="C161" s="116"/>
      <c r="D161" s="116"/>
      <c r="E161" s="116"/>
      <c r="F161" s="116"/>
      <c r="G161" s="116"/>
      <c r="H161" s="116"/>
      <c r="I161" s="116"/>
      <c r="J161" s="116"/>
      <c r="K161" s="116"/>
      <c r="L161" s="116"/>
      <c r="M161" s="116"/>
      <c r="N161" s="98"/>
      <c r="O161" s="98"/>
      <c r="P161" s="101"/>
      <c r="Q161" s="104"/>
      <c r="R161" s="107"/>
      <c r="S161" s="110"/>
      <c r="T161" s="119"/>
      <c r="U161" s="40"/>
      <c r="V161" s="31"/>
      <c r="W161" s="31"/>
      <c r="X161" s="31"/>
      <c r="Y161" s="31"/>
      <c r="Z161" s="31"/>
      <c r="AA161" s="31"/>
      <c r="AB161" s="31"/>
      <c r="AC161" s="31"/>
      <c r="AD161" s="31"/>
      <c r="AE161" s="31"/>
      <c r="AF161" s="31"/>
      <c r="AG161" s="31"/>
      <c r="AH161" s="31"/>
      <c r="AI161" s="31"/>
      <c r="AJ161" s="31"/>
      <c r="AK161" s="31"/>
      <c r="AL161" s="31"/>
      <c r="AM161" s="31"/>
      <c r="AN161" s="42">
        <f t="shared" si="52"/>
        <v>0</v>
      </c>
      <c r="AO161" s="39"/>
      <c r="AP161" s="122"/>
      <c r="AQ161" s="125"/>
      <c r="AR161" s="107"/>
      <c r="AS161" s="128"/>
    </row>
    <row r="162" spans="1:45" hidden="1" x14ac:dyDescent="0.35">
      <c r="A162" s="111"/>
      <c r="B162" s="114"/>
      <c r="C162" s="114"/>
      <c r="D162" s="114"/>
      <c r="E162" s="114"/>
      <c r="F162" s="114"/>
      <c r="G162" s="114"/>
      <c r="H162" s="114"/>
      <c r="I162" s="114"/>
      <c r="J162" s="114"/>
      <c r="K162" s="114"/>
      <c r="L162" s="114"/>
      <c r="M162" s="114" t="s">
        <v>5</v>
      </c>
      <c r="N162" s="96"/>
      <c r="O162" s="96"/>
      <c r="P162" s="99"/>
      <c r="Q162" s="102"/>
      <c r="R162" s="105" t="str">
        <f t="shared" ref="R162:R204" si="59">IF(S162&lt;=1600,"BAJO",(IF(AND(S162&gt;1600,S162&lt;=3600),"MODERADO",IF(AND(S162&gt;3600,S162&lt;=4800),"ALTO",IF(AND(S162&gt;4800,S162&lt;=10000),"EXTREMO")))))</f>
        <v>BAJO</v>
      </c>
      <c r="S162" s="108">
        <f t="shared" ref="S162" si="60">(P162*Q162)*10000</f>
        <v>0</v>
      </c>
      <c r="T162" s="117"/>
      <c r="U162" s="36"/>
      <c r="V162" s="31"/>
      <c r="W162" s="31"/>
      <c r="X162" s="31"/>
      <c r="Y162" s="31"/>
      <c r="Z162" s="31"/>
      <c r="AA162" s="31"/>
      <c r="AB162" s="31"/>
      <c r="AC162" s="31"/>
      <c r="AD162" s="31"/>
      <c r="AE162" s="31"/>
      <c r="AF162" s="31"/>
      <c r="AG162" s="31"/>
      <c r="AH162" s="31"/>
      <c r="AI162" s="31"/>
      <c r="AJ162" s="31"/>
      <c r="AK162" s="31"/>
      <c r="AL162" s="31"/>
      <c r="AM162" s="31"/>
      <c r="AN162" s="38">
        <f t="shared" si="52"/>
        <v>0</v>
      </c>
      <c r="AO162" s="35"/>
      <c r="AP162" s="120">
        <f t="shared" ref="AP162" si="61">P162*(1-AN162)*(1-AN163)*(1-AN164)*(1-AN165)*(1-AN166)*(1-AN167)*(1-AN168)*(1-AN169)*(1-AN170)*(1-AN171)*(1-AN172)*(1-AN173)*(1-AN174)*(1-AN175)</f>
        <v>0</v>
      </c>
      <c r="AQ162" s="123">
        <f t="shared" ref="AQ162" si="62">Q162</f>
        <v>0</v>
      </c>
      <c r="AR162" s="105" t="str">
        <f t="shared" ref="AR162" si="63">IF(AS162&lt;=1600,"BAJO",(IF(AND(AS162&gt;1600,AS162&lt;=3600),"MODERADO",IF(AND(AS162&gt;3600,AS162&lt;=4800),"ALTO",IF(AND(AS162&gt;4800,AS162&lt;=10000),"CATASTRÓFICO")))))</f>
        <v>BAJO</v>
      </c>
      <c r="AS162" s="126">
        <f t="shared" ref="AS162" si="64">(AP162*AQ162)*10000</f>
        <v>0</v>
      </c>
    </row>
    <row r="163" spans="1:45" hidden="1" x14ac:dyDescent="0.35">
      <c r="A163" s="112"/>
      <c r="B163" s="115"/>
      <c r="C163" s="115"/>
      <c r="D163" s="115"/>
      <c r="E163" s="115"/>
      <c r="F163" s="115"/>
      <c r="G163" s="115"/>
      <c r="H163" s="115"/>
      <c r="I163" s="115"/>
      <c r="J163" s="115"/>
      <c r="K163" s="115"/>
      <c r="L163" s="115"/>
      <c r="M163" s="115"/>
      <c r="N163" s="97"/>
      <c r="O163" s="97"/>
      <c r="P163" s="100"/>
      <c r="Q163" s="103"/>
      <c r="R163" s="106"/>
      <c r="S163" s="109"/>
      <c r="T163" s="118"/>
      <c r="U163" s="30"/>
      <c r="V163" s="31"/>
      <c r="W163" s="31"/>
      <c r="X163" s="31"/>
      <c r="Y163" s="31"/>
      <c r="Z163" s="31"/>
      <c r="AA163" s="31"/>
      <c r="AB163" s="31"/>
      <c r="AC163" s="31"/>
      <c r="AD163" s="31"/>
      <c r="AE163" s="31"/>
      <c r="AF163" s="31"/>
      <c r="AG163" s="31"/>
      <c r="AH163" s="31"/>
      <c r="AI163" s="31"/>
      <c r="AJ163" s="31"/>
      <c r="AK163" s="31"/>
      <c r="AL163" s="31"/>
      <c r="AM163" s="31"/>
      <c r="AN163" s="32">
        <f t="shared" si="52"/>
        <v>0</v>
      </c>
      <c r="AO163" s="33"/>
      <c r="AP163" s="121"/>
      <c r="AQ163" s="124"/>
      <c r="AR163" s="106"/>
      <c r="AS163" s="127"/>
    </row>
    <row r="164" spans="1:45" hidden="1" x14ac:dyDescent="0.35">
      <c r="A164" s="112"/>
      <c r="B164" s="115"/>
      <c r="C164" s="115"/>
      <c r="D164" s="115"/>
      <c r="E164" s="115"/>
      <c r="F164" s="115"/>
      <c r="G164" s="115"/>
      <c r="H164" s="115"/>
      <c r="I164" s="115"/>
      <c r="J164" s="115"/>
      <c r="K164" s="115"/>
      <c r="L164" s="115"/>
      <c r="M164" s="115"/>
      <c r="N164" s="97"/>
      <c r="O164" s="97"/>
      <c r="P164" s="100"/>
      <c r="Q164" s="103"/>
      <c r="R164" s="106"/>
      <c r="S164" s="109"/>
      <c r="T164" s="118"/>
      <c r="U164" s="34"/>
      <c r="V164" s="31"/>
      <c r="W164" s="31"/>
      <c r="X164" s="31"/>
      <c r="Y164" s="31"/>
      <c r="Z164" s="31"/>
      <c r="AA164" s="31"/>
      <c r="AB164" s="31"/>
      <c r="AC164" s="31"/>
      <c r="AD164" s="31"/>
      <c r="AE164" s="31"/>
      <c r="AF164" s="31"/>
      <c r="AG164" s="31"/>
      <c r="AH164" s="31"/>
      <c r="AI164" s="31"/>
      <c r="AJ164" s="31"/>
      <c r="AK164" s="31"/>
      <c r="AL164" s="31"/>
      <c r="AM164" s="31"/>
      <c r="AN164" s="32">
        <f t="shared" si="52"/>
        <v>0</v>
      </c>
      <c r="AO164" s="33"/>
      <c r="AP164" s="121"/>
      <c r="AQ164" s="124"/>
      <c r="AR164" s="106"/>
      <c r="AS164" s="127"/>
    </row>
    <row r="165" spans="1:45" hidden="1" x14ac:dyDescent="0.35">
      <c r="A165" s="112"/>
      <c r="B165" s="115"/>
      <c r="C165" s="115"/>
      <c r="D165" s="115"/>
      <c r="E165" s="115"/>
      <c r="F165" s="115"/>
      <c r="G165" s="115"/>
      <c r="H165" s="115"/>
      <c r="I165" s="115"/>
      <c r="J165" s="115"/>
      <c r="K165" s="115"/>
      <c r="L165" s="115"/>
      <c r="M165" s="115"/>
      <c r="N165" s="97"/>
      <c r="O165" s="97"/>
      <c r="P165" s="100"/>
      <c r="Q165" s="103"/>
      <c r="R165" s="106"/>
      <c r="S165" s="109"/>
      <c r="T165" s="118"/>
      <c r="U165" s="34"/>
      <c r="V165" s="31"/>
      <c r="W165" s="31"/>
      <c r="X165" s="31"/>
      <c r="Y165" s="31"/>
      <c r="Z165" s="31"/>
      <c r="AA165" s="31"/>
      <c r="AB165" s="31"/>
      <c r="AC165" s="31"/>
      <c r="AD165" s="31"/>
      <c r="AE165" s="31"/>
      <c r="AF165" s="31"/>
      <c r="AG165" s="31"/>
      <c r="AH165" s="31"/>
      <c r="AI165" s="31"/>
      <c r="AJ165" s="31"/>
      <c r="AK165" s="31"/>
      <c r="AL165" s="31"/>
      <c r="AM165" s="31"/>
      <c r="AN165" s="32">
        <f t="shared" si="52"/>
        <v>0</v>
      </c>
      <c r="AO165" s="33"/>
      <c r="AP165" s="121"/>
      <c r="AQ165" s="124"/>
      <c r="AR165" s="106"/>
      <c r="AS165" s="127"/>
    </row>
    <row r="166" spans="1:45" hidden="1" x14ac:dyDescent="0.35">
      <c r="A166" s="112"/>
      <c r="B166" s="115"/>
      <c r="C166" s="115"/>
      <c r="D166" s="115"/>
      <c r="E166" s="115"/>
      <c r="F166" s="115"/>
      <c r="G166" s="115"/>
      <c r="H166" s="115"/>
      <c r="I166" s="115"/>
      <c r="J166" s="115"/>
      <c r="K166" s="115"/>
      <c r="L166" s="115"/>
      <c r="M166" s="115"/>
      <c r="N166" s="97"/>
      <c r="O166" s="97"/>
      <c r="P166" s="100"/>
      <c r="Q166" s="103"/>
      <c r="R166" s="106"/>
      <c r="S166" s="109"/>
      <c r="T166" s="118"/>
      <c r="U166" s="30"/>
      <c r="V166" s="31"/>
      <c r="W166" s="31"/>
      <c r="X166" s="31"/>
      <c r="Y166" s="31"/>
      <c r="Z166" s="31"/>
      <c r="AA166" s="31"/>
      <c r="AB166" s="31"/>
      <c r="AC166" s="31"/>
      <c r="AD166" s="31"/>
      <c r="AE166" s="31"/>
      <c r="AF166" s="31"/>
      <c r="AG166" s="31"/>
      <c r="AH166" s="31"/>
      <c r="AI166" s="31"/>
      <c r="AJ166" s="31"/>
      <c r="AK166" s="31"/>
      <c r="AL166" s="31"/>
      <c r="AM166" s="31"/>
      <c r="AN166" s="32">
        <f t="shared" si="52"/>
        <v>0</v>
      </c>
      <c r="AO166" s="33"/>
      <c r="AP166" s="121"/>
      <c r="AQ166" s="124"/>
      <c r="AR166" s="106"/>
      <c r="AS166" s="127"/>
    </row>
    <row r="167" spans="1:45" hidden="1" x14ac:dyDescent="0.35">
      <c r="A167" s="112"/>
      <c r="B167" s="115"/>
      <c r="C167" s="115"/>
      <c r="D167" s="115"/>
      <c r="E167" s="115"/>
      <c r="F167" s="115"/>
      <c r="G167" s="115"/>
      <c r="H167" s="115"/>
      <c r="I167" s="115"/>
      <c r="J167" s="115"/>
      <c r="K167" s="115"/>
      <c r="L167" s="115"/>
      <c r="M167" s="115"/>
      <c r="N167" s="97"/>
      <c r="O167" s="97"/>
      <c r="P167" s="100"/>
      <c r="Q167" s="103"/>
      <c r="R167" s="106"/>
      <c r="S167" s="109"/>
      <c r="T167" s="118"/>
      <c r="U167" s="30"/>
      <c r="V167" s="31"/>
      <c r="W167" s="31"/>
      <c r="X167" s="31"/>
      <c r="Y167" s="31"/>
      <c r="Z167" s="31"/>
      <c r="AA167" s="31"/>
      <c r="AB167" s="31"/>
      <c r="AC167" s="31"/>
      <c r="AD167" s="31"/>
      <c r="AE167" s="31"/>
      <c r="AF167" s="31"/>
      <c r="AG167" s="31"/>
      <c r="AH167" s="31"/>
      <c r="AI167" s="31"/>
      <c r="AJ167" s="31"/>
      <c r="AK167" s="31"/>
      <c r="AL167" s="31"/>
      <c r="AM167" s="31"/>
      <c r="AN167" s="32">
        <f t="shared" si="52"/>
        <v>0</v>
      </c>
      <c r="AO167" s="33"/>
      <c r="AP167" s="121"/>
      <c r="AQ167" s="124"/>
      <c r="AR167" s="106"/>
      <c r="AS167" s="127"/>
    </row>
    <row r="168" spans="1:45" hidden="1" x14ac:dyDescent="0.35">
      <c r="A168" s="112"/>
      <c r="B168" s="115"/>
      <c r="C168" s="115"/>
      <c r="D168" s="115"/>
      <c r="E168" s="115"/>
      <c r="F168" s="115"/>
      <c r="G168" s="115"/>
      <c r="H168" s="115"/>
      <c r="I168" s="115"/>
      <c r="J168" s="115"/>
      <c r="K168" s="115"/>
      <c r="L168" s="115"/>
      <c r="M168" s="115"/>
      <c r="N168" s="97"/>
      <c r="O168" s="97"/>
      <c r="P168" s="100"/>
      <c r="Q168" s="103"/>
      <c r="R168" s="106"/>
      <c r="S168" s="109"/>
      <c r="T168" s="118"/>
      <c r="U168" s="30"/>
      <c r="V168" s="31"/>
      <c r="W168" s="31"/>
      <c r="X168" s="31"/>
      <c r="Y168" s="31"/>
      <c r="Z168" s="31"/>
      <c r="AA168" s="31"/>
      <c r="AB168" s="31"/>
      <c r="AC168" s="31"/>
      <c r="AD168" s="31"/>
      <c r="AE168" s="31"/>
      <c r="AF168" s="31"/>
      <c r="AG168" s="31"/>
      <c r="AH168" s="31"/>
      <c r="AI168" s="31"/>
      <c r="AJ168" s="31"/>
      <c r="AK168" s="31"/>
      <c r="AL168" s="31"/>
      <c r="AM168" s="31"/>
      <c r="AN168" s="32">
        <f t="shared" si="52"/>
        <v>0</v>
      </c>
      <c r="AO168" s="33"/>
      <c r="AP168" s="121"/>
      <c r="AQ168" s="124"/>
      <c r="AR168" s="106"/>
      <c r="AS168" s="127"/>
    </row>
    <row r="169" spans="1:45" hidden="1" x14ac:dyDescent="0.35">
      <c r="A169" s="112"/>
      <c r="B169" s="115"/>
      <c r="C169" s="115"/>
      <c r="D169" s="115"/>
      <c r="E169" s="115"/>
      <c r="F169" s="115"/>
      <c r="G169" s="115"/>
      <c r="H169" s="115"/>
      <c r="I169" s="115"/>
      <c r="J169" s="115"/>
      <c r="K169" s="115"/>
      <c r="L169" s="115"/>
      <c r="M169" s="115"/>
      <c r="N169" s="97"/>
      <c r="O169" s="97"/>
      <c r="P169" s="100"/>
      <c r="Q169" s="103"/>
      <c r="R169" s="106"/>
      <c r="S169" s="109"/>
      <c r="T169" s="118"/>
      <c r="U169" s="30"/>
      <c r="V169" s="31"/>
      <c r="W169" s="31"/>
      <c r="X169" s="31"/>
      <c r="Y169" s="31"/>
      <c r="Z169" s="31"/>
      <c r="AA169" s="31"/>
      <c r="AB169" s="31"/>
      <c r="AC169" s="31"/>
      <c r="AD169" s="31"/>
      <c r="AE169" s="31"/>
      <c r="AF169" s="31"/>
      <c r="AG169" s="31"/>
      <c r="AH169" s="31"/>
      <c r="AI169" s="31"/>
      <c r="AJ169" s="31"/>
      <c r="AK169" s="31"/>
      <c r="AL169" s="31"/>
      <c r="AM169" s="31"/>
      <c r="AN169" s="32">
        <f t="shared" si="52"/>
        <v>0</v>
      </c>
      <c r="AO169" s="33"/>
      <c r="AP169" s="121"/>
      <c r="AQ169" s="124"/>
      <c r="AR169" s="106"/>
      <c r="AS169" s="127"/>
    </row>
    <row r="170" spans="1:45" hidden="1" x14ac:dyDescent="0.35">
      <c r="A170" s="112"/>
      <c r="B170" s="115"/>
      <c r="C170" s="115"/>
      <c r="D170" s="115"/>
      <c r="E170" s="115"/>
      <c r="F170" s="115"/>
      <c r="G170" s="115"/>
      <c r="H170" s="115"/>
      <c r="I170" s="115"/>
      <c r="J170" s="115"/>
      <c r="K170" s="115"/>
      <c r="L170" s="115"/>
      <c r="M170" s="115"/>
      <c r="N170" s="97"/>
      <c r="O170" s="97"/>
      <c r="P170" s="100"/>
      <c r="Q170" s="103"/>
      <c r="R170" s="106"/>
      <c r="S170" s="109"/>
      <c r="T170" s="118"/>
      <c r="U170" s="30"/>
      <c r="V170" s="31"/>
      <c r="W170" s="31"/>
      <c r="X170" s="31"/>
      <c r="Y170" s="31"/>
      <c r="Z170" s="31"/>
      <c r="AA170" s="31"/>
      <c r="AB170" s="31"/>
      <c r="AC170" s="31"/>
      <c r="AD170" s="31"/>
      <c r="AE170" s="31"/>
      <c r="AF170" s="31"/>
      <c r="AG170" s="31"/>
      <c r="AH170" s="31"/>
      <c r="AI170" s="31"/>
      <c r="AJ170" s="31"/>
      <c r="AK170" s="31"/>
      <c r="AL170" s="31"/>
      <c r="AM170" s="31"/>
      <c r="AN170" s="32">
        <f t="shared" si="52"/>
        <v>0</v>
      </c>
      <c r="AO170" s="33"/>
      <c r="AP170" s="121"/>
      <c r="AQ170" s="124"/>
      <c r="AR170" s="106"/>
      <c r="AS170" s="127"/>
    </row>
    <row r="171" spans="1:45" hidden="1" x14ac:dyDescent="0.35">
      <c r="A171" s="112"/>
      <c r="B171" s="115"/>
      <c r="C171" s="115"/>
      <c r="D171" s="115"/>
      <c r="E171" s="115"/>
      <c r="F171" s="115"/>
      <c r="G171" s="115"/>
      <c r="H171" s="115"/>
      <c r="I171" s="115"/>
      <c r="J171" s="115"/>
      <c r="K171" s="115"/>
      <c r="L171" s="115"/>
      <c r="M171" s="115"/>
      <c r="N171" s="97"/>
      <c r="O171" s="97"/>
      <c r="P171" s="100"/>
      <c r="Q171" s="103"/>
      <c r="R171" s="106"/>
      <c r="S171" s="109"/>
      <c r="T171" s="118"/>
      <c r="U171" s="30"/>
      <c r="V171" s="31"/>
      <c r="W171" s="31"/>
      <c r="X171" s="31"/>
      <c r="Y171" s="31"/>
      <c r="Z171" s="31"/>
      <c r="AA171" s="31"/>
      <c r="AB171" s="31"/>
      <c r="AC171" s="31"/>
      <c r="AD171" s="31"/>
      <c r="AE171" s="31"/>
      <c r="AF171" s="31"/>
      <c r="AG171" s="31"/>
      <c r="AH171" s="31"/>
      <c r="AI171" s="31"/>
      <c r="AJ171" s="31"/>
      <c r="AK171" s="31"/>
      <c r="AL171" s="31"/>
      <c r="AM171" s="31"/>
      <c r="AN171" s="32">
        <f t="shared" si="52"/>
        <v>0</v>
      </c>
      <c r="AO171" s="33"/>
      <c r="AP171" s="121"/>
      <c r="AQ171" s="124"/>
      <c r="AR171" s="106"/>
      <c r="AS171" s="127"/>
    </row>
    <row r="172" spans="1:45" hidden="1" x14ac:dyDescent="0.35">
      <c r="A172" s="112"/>
      <c r="B172" s="115"/>
      <c r="C172" s="115"/>
      <c r="D172" s="115"/>
      <c r="E172" s="115"/>
      <c r="F172" s="115"/>
      <c r="G172" s="115"/>
      <c r="H172" s="115"/>
      <c r="I172" s="115"/>
      <c r="J172" s="115"/>
      <c r="K172" s="115"/>
      <c r="L172" s="115"/>
      <c r="M172" s="115"/>
      <c r="N172" s="97"/>
      <c r="O172" s="97"/>
      <c r="P172" s="100"/>
      <c r="Q172" s="103"/>
      <c r="R172" s="106"/>
      <c r="S172" s="109"/>
      <c r="T172" s="118"/>
      <c r="U172" s="30"/>
      <c r="V172" s="31"/>
      <c r="W172" s="31"/>
      <c r="X172" s="31"/>
      <c r="Y172" s="31"/>
      <c r="Z172" s="31"/>
      <c r="AA172" s="31"/>
      <c r="AB172" s="31"/>
      <c r="AC172" s="31"/>
      <c r="AD172" s="31"/>
      <c r="AE172" s="31"/>
      <c r="AF172" s="31"/>
      <c r="AG172" s="31"/>
      <c r="AH172" s="31"/>
      <c r="AI172" s="31"/>
      <c r="AJ172" s="31"/>
      <c r="AK172" s="31"/>
      <c r="AL172" s="31"/>
      <c r="AM172" s="31"/>
      <c r="AN172" s="32">
        <f t="shared" si="52"/>
        <v>0</v>
      </c>
      <c r="AO172" s="33"/>
      <c r="AP172" s="121"/>
      <c r="AQ172" s="124"/>
      <c r="AR172" s="106"/>
      <c r="AS172" s="127"/>
    </row>
    <row r="173" spans="1:45" hidden="1" x14ac:dyDescent="0.35">
      <c r="A173" s="112"/>
      <c r="B173" s="115"/>
      <c r="C173" s="115"/>
      <c r="D173" s="115"/>
      <c r="E173" s="115"/>
      <c r="F173" s="115"/>
      <c r="G173" s="115"/>
      <c r="H173" s="115"/>
      <c r="I173" s="115"/>
      <c r="J173" s="115"/>
      <c r="K173" s="115"/>
      <c r="L173" s="115"/>
      <c r="M173" s="115"/>
      <c r="N173" s="97"/>
      <c r="O173" s="97"/>
      <c r="P173" s="100"/>
      <c r="Q173" s="103"/>
      <c r="R173" s="106"/>
      <c r="S173" s="109"/>
      <c r="T173" s="118"/>
      <c r="U173" s="30"/>
      <c r="V173" s="31"/>
      <c r="W173" s="31"/>
      <c r="X173" s="31"/>
      <c r="Y173" s="31"/>
      <c r="Z173" s="31"/>
      <c r="AA173" s="31"/>
      <c r="AB173" s="31"/>
      <c r="AC173" s="31"/>
      <c r="AD173" s="31"/>
      <c r="AE173" s="31"/>
      <c r="AF173" s="31"/>
      <c r="AG173" s="31"/>
      <c r="AH173" s="31"/>
      <c r="AI173" s="31"/>
      <c r="AJ173" s="31"/>
      <c r="AK173" s="31"/>
      <c r="AL173" s="31"/>
      <c r="AM173" s="31"/>
      <c r="AN173" s="32">
        <f t="shared" si="52"/>
        <v>0</v>
      </c>
      <c r="AO173" s="33"/>
      <c r="AP173" s="121"/>
      <c r="AQ173" s="124"/>
      <c r="AR173" s="106"/>
      <c r="AS173" s="127"/>
    </row>
    <row r="174" spans="1:45" hidden="1" x14ac:dyDescent="0.35">
      <c r="A174" s="112"/>
      <c r="B174" s="115"/>
      <c r="C174" s="115"/>
      <c r="D174" s="115"/>
      <c r="E174" s="115"/>
      <c r="F174" s="115"/>
      <c r="G174" s="115"/>
      <c r="H174" s="115"/>
      <c r="I174" s="115"/>
      <c r="J174" s="115"/>
      <c r="K174" s="115"/>
      <c r="L174" s="115"/>
      <c r="M174" s="115"/>
      <c r="N174" s="97"/>
      <c r="O174" s="97"/>
      <c r="P174" s="100"/>
      <c r="Q174" s="103"/>
      <c r="R174" s="106"/>
      <c r="S174" s="109"/>
      <c r="T174" s="118"/>
      <c r="U174" s="30"/>
      <c r="V174" s="31"/>
      <c r="W174" s="31"/>
      <c r="X174" s="31"/>
      <c r="Y174" s="31"/>
      <c r="Z174" s="31"/>
      <c r="AA174" s="31"/>
      <c r="AB174" s="31"/>
      <c r="AC174" s="31"/>
      <c r="AD174" s="31"/>
      <c r="AE174" s="31"/>
      <c r="AF174" s="31"/>
      <c r="AG174" s="31"/>
      <c r="AH174" s="31"/>
      <c r="AI174" s="31"/>
      <c r="AJ174" s="31"/>
      <c r="AK174" s="31"/>
      <c r="AL174" s="31"/>
      <c r="AM174" s="31"/>
      <c r="AN174" s="32">
        <f t="shared" si="52"/>
        <v>0</v>
      </c>
      <c r="AO174" s="33"/>
      <c r="AP174" s="121"/>
      <c r="AQ174" s="124"/>
      <c r="AR174" s="106"/>
      <c r="AS174" s="127"/>
    </row>
    <row r="175" spans="1:45" ht="18.600000000000001" hidden="1" thickBot="1" x14ac:dyDescent="0.4">
      <c r="A175" s="113"/>
      <c r="B175" s="116"/>
      <c r="C175" s="116"/>
      <c r="D175" s="116"/>
      <c r="E175" s="116"/>
      <c r="F175" s="116"/>
      <c r="G175" s="116"/>
      <c r="H175" s="116"/>
      <c r="I175" s="116"/>
      <c r="J175" s="116"/>
      <c r="K175" s="116"/>
      <c r="L175" s="116"/>
      <c r="M175" s="116"/>
      <c r="N175" s="98"/>
      <c r="O175" s="98"/>
      <c r="P175" s="101"/>
      <c r="Q175" s="104"/>
      <c r="R175" s="107"/>
      <c r="S175" s="110"/>
      <c r="T175" s="119"/>
      <c r="U175" s="40"/>
      <c r="V175" s="31"/>
      <c r="W175" s="31"/>
      <c r="X175" s="31"/>
      <c r="Y175" s="31"/>
      <c r="Z175" s="31"/>
      <c r="AA175" s="31"/>
      <c r="AB175" s="31"/>
      <c r="AC175" s="31"/>
      <c r="AD175" s="31"/>
      <c r="AE175" s="31"/>
      <c r="AF175" s="31"/>
      <c r="AG175" s="31"/>
      <c r="AH175" s="31"/>
      <c r="AI175" s="31"/>
      <c r="AJ175" s="31"/>
      <c r="AK175" s="31"/>
      <c r="AL175" s="31"/>
      <c r="AM175" s="31"/>
      <c r="AN175" s="42">
        <f t="shared" si="52"/>
        <v>0</v>
      </c>
      <c r="AO175" s="39"/>
      <c r="AP175" s="122"/>
      <c r="AQ175" s="125"/>
      <c r="AR175" s="107"/>
      <c r="AS175" s="128"/>
    </row>
    <row r="176" spans="1:45" hidden="1" x14ac:dyDescent="0.35">
      <c r="A176" s="111"/>
      <c r="B176" s="114"/>
      <c r="C176" s="114"/>
      <c r="D176" s="114"/>
      <c r="E176" s="114"/>
      <c r="F176" s="114"/>
      <c r="G176" s="114"/>
      <c r="H176" s="114"/>
      <c r="I176" s="114"/>
      <c r="J176" s="114"/>
      <c r="K176" s="114"/>
      <c r="L176" s="114"/>
      <c r="M176" s="114" t="s">
        <v>5</v>
      </c>
      <c r="N176" s="96"/>
      <c r="O176" s="96"/>
      <c r="P176" s="99"/>
      <c r="Q176" s="102"/>
      <c r="R176" s="105" t="str">
        <f t="shared" si="59"/>
        <v>BAJO</v>
      </c>
      <c r="S176" s="108">
        <f t="shared" ref="S176" si="65">(P176*Q176)*10000</f>
        <v>0</v>
      </c>
      <c r="T176" s="117"/>
      <c r="U176" s="36"/>
      <c r="V176" s="31"/>
      <c r="W176" s="31"/>
      <c r="X176" s="31"/>
      <c r="Y176" s="31"/>
      <c r="Z176" s="31"/>
      <c r="AA176" s="31"/>
      <c r="AB176" s="31"/>
      <c r="AC176" s="31"/>
      <c r="AD176" s="31"/>
      <c r="AE176" s="31"/>
      <c r="AF176" s="31"/>
      <c r="AG176" s="31"/>
      <c r="AH176" s="31"/>
      <c r="AI176" s="31"/>
      <c r="AJ176" s="31"/>
      <c r="AK176" s="31"/>
      <c r="AL176" s="31"/>
      <c r="AM176" s="31"/>
      <c r="AN176" s="38">
        <f t="shared" si="52"/>
        <v>0</v>
      </c>
      <c r="AO176" s="35"/>
      <c r="AP176" s="120">
        <f t="shared" ref="AP176" si="66">P176*(1-AN176)*(1-AN177)*(1-AN178)*(1-AN179)*(1-AN180)*(1-AN181)*(1-AN182)*(1-AN183)*(1-AN184)*(1-AN185)*(1-AN186)*(1-AN187)*(1-AN188)*(1-AN189)</f>
        <v>0</v>
      </c>
      <c r="AQ176" s="123">
        <f t="shared" ref="AQ176" si="67">Q176</f>
        <v>0</v>
      </c>
      <c r="AR176" s="105" t="str">
        <f t="shared" ref="AR176" si="68">IF(AS176&lt;=1600,"BAJO",(IF(AND(AS176&gt;1600,AS176&lt;=3600),"MODERADO",IF(AND(AS176&gt;3600,AS176&lt;=4800),"ALTO",IF(AND(AS176&gt;4800,AS176&lt;=10000),"CATASTRÓFICO")))))</f>
        <v>BAJO</v>
      </c>
      <c r="AS176" s="126">
        <f t="shared" ref="AS176" si="69">(AP176*AQ176)*10000</f>
        <v>0</v>
      </c>
    </row>
    <row r="177" spans="1:45" hidden="1" x14ac:dyDescent="0.35">
      <c r="A177" s="112"/>
      <c r="B177" s="115"/>
      <c r="C177" s="115"/>
      <c r="D177" s="115"/>
      <c r="E177" s="115"/>
      <c r="F177" s="115"/>
      <c r="G177" s="115"/>
      <c r="H177" s="115"/>
      <c r="I177" s="115"/>
      <c r="J177" s="115"/>
      <c r="K177" s="115"/>
      <c r="L177" s="115"/>
      <c r="M177" s="115"/>
      <c r="N177" s="97"/>
      <c r="O177" s="97"/>
      <c r="P177" s="100"/>
      <c r="Q177" s="103"/>
      <c r="R177" s="106"/>
      <c r="S177" s="109"/>
      <c r="T177" s="118"/>
      <c r="U177" s="30"/>
      <c r="V177" s="31"/>
      <c r="W177" s="31"/>
      <c r="X177" s="31"/>
      <c r="Y177" s="31"/>
      <c r="Z177" s="31"/>
      <c r="AA177" s="31"/>
      <c r="AB177" s="31"/>
      <c r="AC177" s="31"/>
      <c r="AD177" s="31"/>
      <c r="AE177" s="31"/>
      <c r="AF177" s="31"/>
      <c r="AG177" s="31"/>
      <c r="AH177" s="31"/>
      <c r="AI177" s="31"/>
      <c r="AJ177" s="31"/>
      <c r="AK177" s="31"/>
      <c r="AL177" s="31"/>
      <c r="AM177" s="31"/>
      <c r="AN177" s="32">
        <f t="shared" si="52"/>
        <v>0</v>
      </c>
      <c r="AO177" s="33"/>
      <c r="AP177" s="121"/>
      <c r="AQ177" s="124"/>
      <c r="AR177" s="106"/>
      <c r="AS177" s="127"/>
    </row>
    <row r="178" spans="1:45" hidden="1" x14ac:dyDescent="0.35">
      <c r="A178" s="112"/>
      <c r="B178" s="115"/>
      <c r="C178" s="115"/>
      <c r="D178" s="115"/>
      <c r="E178" s="115"/>
      <c r="F178" s="115"/>
      <c r="G178" s="115"/>
      <c r="H178" s="115"/>
      <c r="I178" s="115"/>
      <c r="J178" s="115"/>
      <c r="K178" s="115"/>
      <c r="L178" s="115"/>
      <c r="M178" s="115"/>
      <c r="N178" s="97"/>
      <c r="O178" s="97"/>
      <c r="P178" s="100"/>
      <c r="Q178" s="103"/>
      <c r="R178" s="106"/>
      <c r="S178" s="109"/>
      <c r="T178" s="118"/>
      <c r="U178" s="34"/>
      <c r="V178" s="31"/>
      <c r="W178" s="31"/>
      <c r="X178" s="31"/>
      <c r="Y178" s="31"/>
      <c r="Z178" s="31"/>
      <c r="AA178" s="31"/>
      <c r="AB178" s="31"/>
      <c r="AC178" s="31"/>
      <c r="AD178" s="31"/>
      <c r="AE178" s="31"/>
      <c r="AF178" s="31"/>
      <c r="AG178" s="31"/>
      <c r="AH178" s="31"/>
      <c r="AI178" s="31"/>
      <c r="AJ178" s="31"/>
      <c r="AK178" s="31"/>
      <c r="AL178" s="31"/>
      <c r="AM178" s="31"/>
      <c r="AN178" s="32">
        <f t="shared" si="52"/>
        <v>0</v>
      </c>
      <c r="AO178" s="33"/>
      <c r="AP178" s="121"/>
      <c r="AQ178" s="124"/>
      <c r="AR178" s="106"/>
      <c r="AS178" s="127"/>
    </row>
    <row r="179" spans="1:45" hidden="1" x14ac:dyDescent="0.35">
      <c r="A179" s="112"/>
      <c r="B179" s="115"/>
      <c r="C179" s="115"/>
      <c r="D179" s="115"/>
      <c r="E179" s="115"/>
      <c r="F179" s="115"/>
      <c r="G179" s="115"/>
      <c r="H179" s="115"/>
      <c r="I179" s="115"/>
      <c r="J179" s="115"/>
      <c r="K179" s="115"/>
      <c r="L179" s="115"/>
      <c r="M179" s="115"/>
      <c r="N179" s="97"/>
      <c r="O179" s="97"/>
      <c r="P179" s="100"/>
      <c r="Q179" s="103"/>
      <c r="R179" s="106"/>
      <c r="S179" s="109"/>
      <c r="T179" s="118"/>
      <c r="U179" s="34"/>
      <c r="V179" s="31"/>
      <c r="W179" s="31"/>
      <c r="X179" s="31"/>
      <c r="Y179" s="31"/>
      <c r="Z179" s="31"/>
      <c r="AA179" s="31"/>
      <c r="AB179" s="31"/>
      <c r="AC179" s="31"/>
      <c r="AD179" s="31"/>
      <c r="AE179" s="31"/>
      <c r="AF179" s="31"/>
      <c r="AG179" s="31"/>
      <c r="AH179" s="31"/>
      <c r="AI179" s="31"/>
      <c r="AJ179" s="31"/>
      <c r="AK179" s="31"/>
      <c r="AL179" s="31"/>
      <c r="AM179" s="31"/>
      <c r="AN179" s="32">
        <f t="shared" si="52"/>
        <v>0</v>
      </c>
      <c r="AO179" s="33"/>
      <c r="AP179" s="121"/>
      <c r="AQ179" s="124"/>
      <c r="AR179" s="106"/>
      <c r="AS179" s="127"/>
    </row>
    <row r="180" spans="1:45" hidden="1" x14ac:dyDescent="0.35">
      <c r="A180" s="112"/>
      <c r="B180" s="115"/>
      <c r="C180" s="115"/>
      <c r="D180" s="115"/>
      <c r="E180" s="115"/>
      <c r="F180" s="115"/>
      <c r="G180" s="115"/>
      <c r="H180" s="115"/>
      <c r="I180" s="115"/>
      <c r="J180" s="115"/>
      <c r="K180" s="115"/>
      <c r="L180" s="115"/>
      <c r="M180" s="115"/>
      <c r="N180" s="97"/>
      <c r="O180" s="97"/>
      <c r="P180" s="100"/>
      <c r="Q180" s="103"/>
      <c r="R180" s="106"/>
      <c r="S180" s="109"/>
      <c r="T180" s="118"/>
      <c r="U180" s="30"/>
      <c r="V180" s="31"/>
      <c r="W180" s="31"/>
      <c r="X180" s="31"/>
      <c r="Y180" s="31"/>
      <c r="Z180" s="31"/>
      <c r="AA180" s="31"/>
      <c r="AB180" s="31"/>
      <c r="AC180" s="31"/>
      <c r="AD180" s="31"/>
      <c r="AE180" s="31"/>
      <c r="AF180" s="31"/>
      <c r="AG180" s="31"/>
      <c r="AH180" s="31"/>
      <c r="AI180" s="31"/>
      <c r="AJ180" s="31"/>
      <c r="AK180" s="31"/>
      <c r="AL180" s="31"/>
      <c r="AM180" s="31"/>
      <c r="AN180" s="32">
        <f t="shared" si="52"/>
        <v>0</v>
      </c>
      <c r="AO180" s="33"/>
      <c r="AP180" s="121"/>
      <c r="AQ180" s="124"/>
      <c r="AR180" s="106"/>
      <c r="AS180" s="127"/>
    </row>
    <row r="181" spans="1:45" hidden="1" x14ac:dyDescent="0.35">
      <c r="A181" s="112"/>
      <c r="B181" s="115"/>
      <c r="C181" s="115"/>
      <c r="D181" s="115"/>
      <c r="E181" s="115"/>
      <c r="F181" s="115"/>
      <c r="G181" s="115"/>
      <c r="H181" s="115"/>
      <c r="I181" s="115"/>
      <c r="J181" s="115"/>
      <c r="K181" s="115"/>
      <c r="L181" s="115"/>
      <c r="M181" s="115"/>
      <c r="N181" s="97"/>
      <c r="O181" s="97"/>
      <c r="P181" s="100"/>
      <c r="Q181" s="103"/>
      <c r="R181" s="106"/>
      <c r="S181" s="109"/>
      <c r="T181" s="118"/>
      <c r="U181" s="30"/>
      <c r="V181" s="31"/>
      <c r="W181" s="31"/>
      <c r="X181" s="31"/>
      <c r="Y181" s="31"/>
      <c r="Z181" s="31"/>
      <c r="AA181" s="31"/>
      <c r="AB181" s="31"/>
      <c r="AC181" s="31"/>
      <c r="AD181" s="31"/>
      <c r="AE181" s="31"/>
      <c r="AF181" s="31"/>
      <c r="AG181" s="31"/>
      <c r="AH181" s="31"/>
      <c r="AI181" s="31"/>
      <c r="AJ181" s="31"/>
      <c r="AK181" s="31"/>
      <c r="AL181" s="31"/>
      <c r="AM181" s="31"/>
      <c r="AN181" s="32">
        <f t="shared" si="52"/>
        <v>0</v>
      </c>
      <c r="AO181" s="33"/>
      <c r="AP181" s="121"/>
      <c r="AQ181" s="124"/>
      <c r="AR181" s="106"/>
      <c r="AS181" s="127"/>
    </row>
    <row r="182" spans="1:45" hidden="1" x14ac:dyDescent="0.35">
      <c r="A182" s="112"/>
      <c r="B182" s="115"/>
      <c r="C182" s="115"/>
      <c r="D182" s="115"/>
      <c r="E182" s="115"/>
      <c r="F182" s="115"/>
      <c r="G182" s="115"/>
      <c r="H182" s="115"/>
      <c r="I182" s="115"/>
      <c r="J182" s="115"/>
      <c r="K182" s="115"/>
      <c r="L182" s="115"/>
      <c r="M182" s="115"/>
      <c r="N182" s="97"/>
      <c r="O182" s="97"/>
      <c r="P182" s="100"/>
      <c r="Q182" s="103"/>
      <c r="R182" s="106"/>
      <c r="S182" s="109"/>
      <c r="T182" s="118"/>
      <c r="U182" s="30"/>
      <c r="V182" s="31"/>
      <c r="W182" s="31"/>
      <c r="X182" s="31"/>
      <c r="Y182" s="31"/>
      <c r="Z182" s="31"/>
      <c r="AA182" s="31"/>
      <c r="AB182" s="31"/>
      <c r="AC182" s="31"/>
      <c r="AD182" s="31"/>
      <c r="AE182" s="31"/>
      <c r="AF182" s="31"/>
      <c r="AG182" s="31"/>
      <c r="AH182" s="31"/>
      <c r="AI182" s="31"/>
      <c r="AJ182" s="31"/>
      <c r="AK182" s="31"/>
      <c r="AL182" s="31"/>
      <c r="AM182" s="31"/>
      <c r="AN182" s="32">
        <f t="shared" si="52"/>
        <v>0</v>
      </c>
      <c r="AO182" s="33"/>
      <c r="AP182" s="121"/>
      <c r="AQ182" s="124"/>
      <c r="AR182" s="106"/>
      <c r="AS182" s="127"/>
    </row>
    <row r="183" spans="1:45" hidden="1" x14ac:dyDescent="0.35">
      <c r="A183" s="112"/>
      <c r="B183" s="115"/>
      <c r="C183" s="115"/>
      <c r="D183" s="115"/>
      <c r="E183" s="115"/>
      <c r="F183" s="115"/>
      <c r="G183" s="115"/>
      <c r="H183" s="115"/>
      <c r="I183" s="115"/>
      <c r="J183" s="115"/>
      <c r="K183" s="115"/>
      <c r="L183" s="115"/>
      <c r="M183" s="115"/>
      <c r="N183" s="97"/>
      <c r="O183" s="97"/>
      <c r="P183" s="100"/>
      <c r="Q183" s="103"/>
      <c r="R183" s="106"/>
      <c r="S183" s="109"/>
      <c r="T183" s="118"/>
      <c r="U183" s="30"/>
      <c r="V183" s="31"/>
      <c r="W183" s="31"/>
      <c r="X183" s="31"/>
      <c r="Y183" s="31"/>
      <c r="Z183" s="31"/>
      <c r="AA183" s="31"/>
      <c r="AB183" s="31"/>
      <c r="AC183" s="31"/>
      <c r="AD183" s="31"/>
      <c r="AE183" s="31"/>
      <c r="AF183" s="31"/>
      <c r="AG183" s="31"/>
      <c r="AH183" s="31"/>
      <c r="AI183" s="31"/>
      <c r="AJ183" s="31"/>
      <c r="AK183" s="31"/>
      <c r="AL183" s="31"/>
      <c r="AM183" s="31"/>
      <c r="AN183" s="32">
        <f t="shared" si="52"/>
        <v>0</v>
      </c>
      <c r="AO183" s="33"/>
      <c r="AP183" s="121"/>
      <c r="AQ183" s="124"/>
      <c r="AR183" s="106"/>
      <c r="AS183" s="127"/>
    </row>
    <row r="184" spans="1:45" hidden="1" x14ac:dyDescent="0.35">
      <c r="A184" s="112"/>
      <c r="B184" s="115"/>
      <c r="C184" s="115"/>
      <c r="D184" s="115"/>
      <c r="E184" s="115"/>
      <c r="F184" s="115"/>
      <c r="G184" s="115"/>
      <c r="H184" s="115"/>
      <c r="I184" s="115"/>
      <c r="J184" s="115"/>
      <c r="K184" s="115"/>
      <c r="L184" s="115"/>
      <c r="M184" s="115"/>
      <c r="N184" s="97"/>
      <c r="O184" s="97"/>
      <c r="P184" s="100"/>
      <c r="Q184" s="103"/>
      <c r="R184" s="106"/>
      <c r="S184" s="109"/>
      <c r="T184" s="118"/>
      <c r="U184" s="30"/>
      <c r="V184" s="31"/>
      <c r="W184" s="31"/>
      <c r="X184" s="31"/>
      <c r="Y184" s="31"/>
      <c r="Z184" s="31"/>
      <c r="AA184" s="31"/>
      <c r="AB184" s="31"/>
      <c r="AC184" s="31"/>
      <c r="AD184" s="31"/>
      <c r="AE184" s="31"/>
      <c r="AF184" s="31"/>
      <c r="AG184" s="31"/>
      <c r="AH184" s="31"/>
      <c r="AI184" s="31"/>
      <c r="AJ184" s="31"/>
      <c r="AK184" s="31"/>
      <c r="AL184" s="31"/>
      <c r="AM184" s="31"/>
      <c r="AN184" s="32">
        <f t="shared" si="52"/>
        <v>0</v>
      </c>
      <c r="AO184" s="33"/>
      <c r="AP184" s="121"/>
      <c r="AQ184" s="124"/>
      <c r="AR184" s="106"/>
      <c r="AS184" s="127"/>
    </row>
    <row r="185" spans="1:45" hidden="1" x14ac:dyDescent="0.35">
      <c r="A185" s="112"/>
      <c r="B185" s="115"/>
      <c r="C185" s="115"/>
      <c r="D185" s="115"/>
      <c r="E185" s="115"/>
      <c r="F185" s="115"/>
      <c r="G185" s="115"/>
      <c r="H185" s="115"/>
      <c r="I185" s="115"/>
      <c r="J185" s="115"/>
      <c r="K185" s="115"/>
      <c r="L185" s="115"/>
      <c r="M185" s="115"/>
      <c r="N185" s="97"/>
      <c r="O185" s="97"/>
      <c r="P185" s="100"/>
      <c r="Q185" s="103"/>
      <c r="R185" s="106"/>
      <c r="S185" s="109"/>
      <c r="T185" s="118"/>
      <c r="U185" s="30"/>
      <c r="V185" s="31"/>
      <c r="W185" s="31"/>
      <c r="X185" s="31"/>
      <c r="Y185" s="31"/>
      <c r="Z185" s="31"/>
      <c r="AA185" s="31"/>
      <c r="AB185" s="31"/>
      <c r="AC185" s="31"/>
      <c r="AD185" s="31"/>
      <c r="AE185" s="31"/>
      <c r="AF185" s="31"/>
      <c r="AG185" s="31"/>
      <c r="AH185" s="31"/>
      <c r="AI185" s="31"/>
      <c r="AJ185" s="31"/>
      <c r="AK185" s="31"/>
      <c r="AL185" s="31"/>
      <c r="AM185" s="31"/>
      <c r="AN185" s="32">
        <f t="shared" si="52"/>
        <v>0</v>
      </c>
      <c r="AO185" s="33"/>
      <c r="AP185" s="121"/>
      <c r="AQ185" s="124"/>
      <c r="AR185" s="106"/>
      <c r="AS185" s="127"/>
    </row>
    <row r="186" spans="1:45" hidden="1" x14ac:dyDescent="0.35">
      <c r="A186" s="112"/>
      <c r="B186" s="115"/>
      <c r="C186" s="115"/>
      <c r="D186" s="115"/>
      <c r="E186" s="115"/>
      <c r="F186" s="115"/>
      <c r="G186" s="115"/>
      <c r="H186" s="115"/>
      <c r="I186" s="115"/>
      <c r="J186" s="115"/>
      <c r="K186" s="115"/>
      <c r="L186" s="115"/>
      <c r="M186" s="115"/>
      <c r="N186" s="97"/>
      <c r="O186" s="97"/>
      <c r="P186" s="100"/>
      <c r="Q186" s="103"/>
      <c r="R186" s="106"/>
      <c r="S186" s="109"/>
      <c r="T186" s="118"/>
      <c r="U186" s="30"/>
      <c r="V186" s="31"/>
      <c r="W186" s="31"/>
      <c r="X186" s="31"/>
      <c r="Y186" s="31"/>
      <c r="Z186" s="31"/>
      <c r="AA186" s="31"/>
      <c r="AB186" s="31"/>
      <c r="AC186" s="31"/>
      <c r="AD186" s="31"/>
      <c r="AE186" s="31"/>
      <c r="AF186" s="31"/>
      <c r="AG186" s="31"/>
      <c r="AH186" s="31"/>
      <c r="AI186" s="31"/>
      <c r="AJ186" s="31"/>
      <c r="AK186" s="31"/>
      <c r="AL186" s="31"/>
      <c r="AM186" s="31"/>
      <c r="AN186" s="32">
        <f t="shared" si="52"/>
        <v>0</v>
      </c>
      <c r="AO186" s="33"/>
      <c r="AP186" s="121"/>
      <c r="AQ186" s="124"/>
      <c r="AR186" s="106"/>
      <c r="AS186" s="127"/>
    </row>
    <row r="187" spans="1:45" hidden="1" x14ac:dyDescent="0.35">
      <c r="A187" s="112"/>
      <c r="B187" s="115"/>
      <c r="C187" s="115"/>
      <c r="D187" s="115"/>
      <c r="E187" s="115"/>
      <c r="F187" s="115"/>
      <c r="G187" s="115"/>
      <c r="H187" s="115"/>
      <c r="I187" s="115"/>
      <c r="J187" s="115"/>
      <c r="K187" s="115"/>
      <c r="L187" s="115"/>
      <c r="M187" s="115"/>
      <c r="N187" s="97"/>
      <c r="O187" s="97"/>
      <c r="P187" s="100"/>
      <c r="Q187" s="103"/>
      <c r="R187" s="106"/>
      <c r="S187" s="109"/>
      <c r="T187" s="118"/>
      <c r="U187" s="30"/>
      <c r="V187" s="31"/>
      <c r="W187" s="31"/>
      <c r="X187" s="31"/>
      <c r="Y187" s="31"/>
      <c r="Z187" s="31"/>
      <c r="AA187" s="31"/>
      <c r="AB187" s="31"/>
      <c r="AC187" s="31"/>
      <c r="AD187" s="31"/>
      <c r="AE187" s="31"/>
      <c r="AF187" s="31"/>
      <c r="AG187" s="31"/>
      <c r="AH187" s="31"/>
      <c r="AI187" s="31"/>
      <c r="AJ187" s="31"/>
      <c r="AK187" s="31"/>
      <c r="AL187" s="31"/>
      <c r="AM187" s="31"/>
      <c r="AN187" s="32">
        <f t="shared" si="52"/>
        <v>0</v>
      </c>
      <c r="AO187" s="33"/>
      <c r="AP187" s="121"/>
      <c r="AQ187" s="124"/>
      <c r="AR187" s="106"/>
      <c r="AS187" s="127"/>
    </row>
    <row r="188" spans="1:45" hidden="1" x14ac:dyDescent="0.35">
      <c r="A188" s="112"/>
      <c r="B188" s="115"/>
      <c r="C188" s="115"/>
      <c r="D188" s="115"/>
      <c r="E188" s="115"/>
      <c r="F188" s="115"/>
      <c r="G188" s="115"/>
      <c r="H188" s="115"/>
      <c r="I188" s="115"/>
      <c r="J188" s="115"/>
      <c r="K188" s="115"/>
      <c r="L188" s="115"/>
      <c r="M188" s="115"/>
      <c r="N188" s="97"/>
      <c r="O188" s="97"/>
      <c r="P188" s="100"/>
      <c r="Q188" s="103"/>
      <c r="R188" s="106"/>
      <c r="S188" s="109"/>
      <c r="T188" s="118"/>
      <c r="U188" s="30"/>
      <c r="V188" s="31"/>
      <c r="W188" s="31"/>
      <c r="X188" s="31"/>
      <c r="Y188" s="31"/>
      <c r="Z188" s="31"/>
      <c r="AA188" s="31"/>
      <c r="AB188" s="31"/>
      <c r="AC188" s="31"/>
      <c r="AD188" s="31"/>
      <c r="AE188" s="31"/>
      <c r="AF188" s="31"/>
      <c r="AG188" s="31"/>
      <c r="AH188" s="31"/>
      <c r="AI188" s="31"/>
      <c r="AJ188" s="31"/>
      <c r="AK188" s="31"/>
      <c r="AL188" s="31"/>
      <c r="AM188" s="31"/>
      <c r="AN188" s="32">
        <f t="shared" si="52"/>
        <v>0</v>
      </c>
      <c r="AO188" s="33"/>
      <c r="AP188" s="121"/>
      <c r="AQ188" s="124"/>
      <c r="AR188" s="106"/>
      <c r="AS188" s="127"/>
    </row>
    <row r="189" spans="1:45" ht="18.600000000000001" hidden="1" thickBot="1" x14ac:dyDescent="0.4">
      <c r="A189" s="113"/>
      <c r="B189" s="116"/>
      <c r="C189" s="116"/>
      <c r="D189" s="116"/>
      <c r="E189" s="116"/>
      <c r="F189" s="116"/>
      <c r="G189" s="116"/>
      <c r="H189" s="116"/>
      <c r="I189" s="116"/>
      <c r="J189" s="116"/>
      <c r="K189" s="116"/>
      <c r="L189" s="116"/>
      <c r="M189" s="116"/>
      <c r="N189" s="98"/>
      <c r="O189" s="98"/>
      <c r="P189" s="101"/>
      <c r="Q189" s="104"/>
      <c r="R189" s="107"/>
      <c r="S189" s="110"/>
      <c r="T189" s="119"/>
      <c r="U189" s="40"/>
      <c r="V189" s="31"/>
      <c r="W189" s="31"/>
      <c r="X189" s="31"/>
      <c r="Y189" s="31"/>
      <c r="Z189" s="31"/>
      <c r="AA189" s="31"/>
      <c r="AB189" s="31"/>
      <c r="AC189" s="31"/>
      <c r="AD189" s="31"/>
      <c r="AE189" s="31"/>
      <c r="AF189" s="31"/>
      <c r="AG189" s="31"/>
      <c r="AH189" s="31"/>
      <c r="AI189" s="31"/>
      <c r="AJ189" s="31"/>
      <c r="AK189" s="31"/>
      <c r="AL189" s="31"/>
      <c r="AM189" s="31"/>
      <c r="AN189" s="42">
        <f t="shared" si="52"/>
        <v>0</v>
      </c>
      <c r="AO189" s="39"/>
      <c r="AP189" s="122"/>
      <c r="AQ189" s="125"/>
      <c r="AR189" s="107"/>
      <c r="AS189" s="128"/>
    </row>
    <row r="190" spans="1:45" hidden="1" x14ac:dyDescent="0.35">
      <c r="A190" s="111"/>
      <c r="B190" s="114"/>
      <c r="C190" s="114"/>
      <c r="D190" s="114"/>
      <c r="E190" s="114"/>
      <c r="F190" s="114"/>
      <c r="G190" s="114"/>
      <c r="H190" s="114"/>
      <c r="I190" s="114"/>
      <c r="J190" s="114"/>
      <c r="K190" s="114"/>
      <c r="L190" s="114"/>
      <c r="M190" s="114" t="s">
        <v>5</v>
      </c>
      <c r="N190" s="96"/>
      <c r="O190" s="96"/>
      <c r="P190" s="99"/>
      <c r="Q190" s="102"/>
      <c r="R190" s="105" t="str">
        <f t="shared" si="59"/>
        <v>BAJO</v>
      </c>
      <c r="S190" s="108">
        <f t="shared" ref="S190" si="70">(P190*Q190)*10000</f>
        <v>0</v>
      </c>
      <c r="T190" s="117"/>
      <c r="U190" s="36"/>
      <c r="V190" s="31"/>
      <c r="W190" s="31"/>
      <c r="X190" s="31"/>
      <c r="Y190" s="31"/>
      <c r="Z190" s="31"/>
      <c r="AA190" s="31"/>
      <c r="AB190" s="31"/>
      <c r="AC190" s="31"/>
      <c r="AD190" s="31"/>
      <c r="AE190" s="31"/>
      <c r="AF190" s="31"/>
      <c r="AG190" s="31"/>
      <c r="AH190" s="31"/>
      <c r="AI190" s="31"/>
      <c r="AJ190" s="31"/>
      <c r="AK190" s="31"/>
      <c r="AL190" s="31"/>
      <c r="AM190" s="31"/>
      <c r="AN190" s="38">
        <f t="shared" si="52"/>
        <v>0</v>
      </c>
      <c r="AO190" s="35"/>
      <c r="AP190" s="120">
        <f t="shared" ref="AP190" si="71">P190*(1-AN190)*(1-AN191)*(1-AN192)*(1-AN193)*(1-AN194)*(1-AN195)*(1-AN196)*(1-AN197)*(1-AN198)*(1-AN199)*(1-AN200)*(1-AN201)*(1-AN202)*(1-AN203)</f>
        <v>0</v>
      </c>
      <c r="AQ190" s="123">
        <f t="shared" ref="AQ190" si="72">Q190</f>
        <v>0</v>
      </c>
      <c r="AR190" s="105" t="str">
        <f t="shared" ref="AR190" si="73">IF(AS190&lt;=1600,"BAJO",(IF(AND(AS190&gt;1600,AS190&lt;=3600),"MODERADO",IF(AND(AS190&gt;3600,AS190&lt;=4800),"ALTO",IF(AND(AS190&gt;4800,AS190&lt;=10000),"CATASTRÓFICO")))))</f>
        <v>BAJO</v>
      </c>
      <c r="AS190" s="126">
        <f t="shared" ref="AS190" si="74">(AP190*AQ190)*10000</f>
        <v>0</v>
      </c>
    </row>
    <row r="191" spans="1:45" hidden="1" x14ac:dyDescent="0.35">
      <c r="A191" s="112"/>
      <c r="B191" s="115"/>
      <c r="C191" s="115"/>
      <c r="D191" s="115"/>
      <c r="E191" s="115"/>
      <c r="F191" s="115"/>
      <c r="G191" s="115"/>
      <c r="H191" s="115"/>
      <c r="I191" s="115"/>
      <c r="J191" s="115"/>
      <c r="K191" s="115"/>
      <c r="L191" s="115"/>
      <c r="M191" s="115"/>
      <c r="N191" s="97"/>
      <c r="O191" s="97"/>
      <c r="P191" s="100"/>
      <c r="Q191" s="103"/>
      <c r="R191" s="106"/>
      <c r="S191" s="109"/>
      <c r="T191" s="118"/>
      <c r="U191" s="30"/>
      <c r="V191" s="31"/>
      <c r="W191" s="31"/>
      <c r="X191" s="31"/>
      <c r="Y191" s="31"/>
      <c r="Z191" s="31"/>
      <c r="AA191" s="31"/>
      <c r="AB191" s="31"/>
      <c r="AC191" s="31"/>
      <c r="AD191" s="31"/>
      <c r="AE191" s="31"/>
      <c r="AF191" s="31"/>
      <c r="AG191" s="31"/>
      <c r="AH191" s="31"/>
      <c r="AI191" s="31"/>
      <c r="AJ191" s="31"/>
      <c r="AK191" s="31"/>
      <c r="AL191" s="31"/>
      <c r="AM191" s="31"/>
      <c r="AN191" s="32">
        <f t="shared" si="52"/>
        <v>0</v>
      </c>
      <c r="AO191" s="33"/>
      <c r="AP191" s="121"/>
      <c r="AQ191" s="124"/>
      <c r="AR191" s="106"/>
      <c r="AS191" s="127"/>
    </row>
    <row r="192" spans="1:45" hidden="1" x14ac:dyDescent="0.35">
      <c r="A192" s="112"/>
      <c r="B192" s="115"/>
      <c r="C192" s="115"/>
      <c r="D192" s="115"/>
      <c r="E192" s="115"/>
      <c r="F192" s="115"/>
      <c r="G192" s="115"/>
      <c r="H192" s="115"/>
      <c r="I192" s="115"/>
      <c r="J192" s="115"/>
      <c r="K192" s="115"/>
      <c r="L192" s="115"/>
      <c r="M192" s="115"/>
      <c r="N192" s="97"/>
      <c r="O192" s="97"/>
      <c r="P192" s="100"/>
      <c r="Q192" s="103"/>
      <c r="R192" s="106"/>
      <c r="S192" s="109"/>
      <c r="T192" s="118"/>
      <c r="U192" s="34"/>
      <c r="V192" s="31"/>
      <c r="W192" s="31"/>
      <c r="X192" s="31"/>
      <c r="Y192" s="31"/>
      <c r="Z192" s="31"/>
      <c r="AA192" s="31"/>
      <c r="AB192" s="31"/>
      <c r="AC192" s="31"/>
      <c r="AD192" s="31"/>
      <c r="AE192" s="31"/>
      <c r="AF192" s="31"/>
      <c r="AG192" s="31"/>
      <c r="AH192" s="31"/>
      <c r="AI192" s="31"/>
      <c r="AJ192" s="31"/>
      <c r="AK192" s="31"/>
      <c r="AL192" s="31"/>
      <c r="AM192" s="31"/>
      <c r="AN192" s="32">
        <f t="shared" si="52"/>
        <v>0</v>
      </c>
      <c r="AO192" s="33"/>
      <c r="AP192" s="121"/>
      <c r="AQ192" s="124"/>
      <c r="AR192" s="106"/>
      <c r="AS192" s="127"/>
    </row>
    <row r="193" spans="1:45" hidden="1" x14ac:dyDescent="0.35">
      <c r="A193" s="112"/>
      <c r="B193" s="115"/>
      <c r="C193" s="115"/>
      <c r="D193" s="115"/>
      <c r="E193" s="115"/>
      <c r="F193" s="115"/>
      <c r="G193" s="115"/>
      <c r="H193" s="115"/>
      <c r="I193" s="115"/>
      <c r="J193" s="115"/>
      <c r="K193" s="115"/>
      <c r="L193" s="115"/>
      <c r="M193" s="115"/>
      <c r="N193" s="97"/>
      <c r="O193" s="97"/>
      <c r="P193" s="100"/>
      <c r="Q193" s="103"/>
      <c r="R193" s="106"/>
      <c r="S193" s="109"/>
      <c r="T193" s="118"/>
      <c r="U193" s="34"/>
      <c r="V193" s="31"/>
      <c r="W193" s="31"/>
      <c r="X193" s="31"/>
      <c r="Y193" s="31"/>
      <c r="Z193" s="31"/>
      <c r="AA193" s="31"/>
      <c r="AB193" s="31"/>
      <c r="AC193" s="31"/>
      <c r="AD193" s="31"/>
      <c r="AE193" s="31"/>
      <c r="AF193" s="31"/>
      <c r="AG193" s="31"/>
      <c r="AH193" s="31"/>
      <c r="AI193" s="31"/>
      <c r="AJ193" s="31"/>
      <c r="AK193" s="31"/>
      <c r="AL193" s="31"/>
      <c r="AM193" s="31"/>
      <c r="AN193" s="32">
        <f t="shared" si="52"/>
        <v>0</v>
      </c>
      <c r="AO193" s="33"/>
      <c r="AP193" s="121"/>
      <c r="AQ193" s="124"/>
      <c r="AR193" s="106"/>
      <c r="AS193" s="127"/>
    </row>
    <row r="194" spans="1:45" hidden="1" x14ac:dyDescent="0.35">
      <c r="A194" s="112"/>
      <c r="B194" s="115"/>
      <c r="C194" s="115"/>
      <c r="D194" s="115"/>
      <c r="E194" s="115"/>
      <c r="F194" s="115"/>
      <c r="G194" s="115"/>
      <c r="H194" s="115"/>
      <c r="I194" s="115"/>
      <c r="J194" s="115"/>
      <c r="K194" s="115"/>
      <c r="L194" s="115"/>
      <c r="M194" s="115"/>
      <c r="N194" s="97"/>
      <c r="O194" s="97"/>
      <c r="P194" s="100"/>
      <c r="Q194" s="103"/>
      <c r="R194" s="106"/>
      <c r="S194" s="109"/>
      <c r="T194" s="118"/>
      <c r="U194" s="30"/>
      <c r="V194" s="31"/>
      <c r="W194" s="31"/>
      <c r="X194" s="31"/>
      <c r="Y194" s="31"/>
      <c r="Z194" s="31"/>
      <c r="AA194" s="31"/>
      <c r="AB194" s="31"/>
      <c r="AC194" s="31"/>
      <c r="AD194" s="31"/>
      <c r="AE194" s="31"/>
      <c r="AF194" s="31"/>
      <c r="AG194" s="31"/>
      <c r="AH194" s="31"/>
      <c r="AI194" s="31"/>
      <c r="AJ194" s="31"/>
      <c r="AK194" s="31"/>
      <c r="AL194" s="31"/>
      <c r="AM194" s="31"/>
      <c r="AN194" s="32">
        <f t="shared" si="52"/>
        <v>0</v>
      </c>
      <c r="AO194" s="33"/>
      <c r="AP194" s="121"/>
      <c r="AQ194" s="124"/>
      <c r="AR194" s="106"/>
      <c r="AS194" s="127"/>
    </row>
    <row r="195" spans="1:45" hidden="1" x14ac:dyDescent="0.35">
      <c r="A195" s="112"/>
      <c r="B195" s="115"/>
      <c r="C195" s="115"/>
      <c r="D195" s="115"/>
      <c r="E195" s="115"/>
      <c r="F195" s="115"/>
      <c r="G195" s="115"/>
      <c r="H195" s="115"/>
      <c r="I195" s="115"/>
      <c r="J195" s="115"/>
      <c r="K195" s="115"/>
      <c r="L195" s="115"/>
      <c r="M195" s="115"/>
      <c r="N195" s="97"/>
      <c r="O195" s="97"/>
      <c r="P195" s="100"/>
      <c r="Q195" s="103"/>
      <c r="R195" s="106"/>
      <c r="S195" s="109"/>
      <c r="T195" s="118"/>
      <c r="U195" s="30"/>
      <c r="V195" s="31"/>
      <c r="W195" s="31"/>
      <c r="X195" s="31"/>
      <c r="Y195" s="31"/>
      <c r="Z195" s="31"/>
      <c r="AA195" s="31"/>
      <c r="AB195" s="31"/>
      <c r="AC195" s="31"/>
      <c r="AD195" s="31"/>
      <c r="AE195" s="31"/>
      <c r="AF195" s="31"/>
      <c r="AG195" s="31"/>
      <c r="AH195" s="31"/>
      <c r="AI195" s="31"/>
      <c r="AJ195" s="31"/>
      <c r="AK195" s="31"/>
      <c r="AL195" s="31"/>
      <c r="AM195" s="31"/>
      <c r="AN195" s="32">
        <f t="shared" si="52"/>
        <v>0</v>
      </c>
      <c r="AO195" s="33"/>
      <c r="AP195" s="121"/>
      <c r="AQ195" s="124"/>
      <c r="AR195" s="106"/>
      <c r="AS195" s="127"/>
    </row>
    <row r="196" spans="1:45" hidden="1" x14ac:dyDescent="0.35">
      <c r="A196" s="112"/>
      <c r="B196" s="115"/>
      <c r="C196" s="115"/>
      <c r="D196" s="115"/>
      <c r="E196" s="115"/>
      <c r="F196" s="115"/>
      <c r="G196" s="115"/>
      <c r="H196" s="115"/>
      <c r="I196" s="115"/>
      <c r="J196" s="115"/>
      <c r="K196" s="115"/>
      <c r="L196" s="115"/>
      <c r="M196" s="115"/>
      <c r="N196" s="97"/>
      <c r="O196" s="97"/>
      <c r="P196" s="100"/>
      <c r="Q196" s="103"/>
      <c r="R196" s="106"/>
      <c r="S196" s="109"/>
      <c r="T196" s="118"/>
      <c r="U196" s="30"/>
      <c r="V196" s="31"/>
      <c r="W196" s="31"/>
      <c r="X196" s="31"/>
      <c r="Y196" s="31"/>
      <c r="Z196" s="31"/>
      <c r="AA196" s="31"/>
      <c r="AB196" s="31"/>
      <c r="AC196" s="31"/>
      <c r="AD196" s="31"/>
      <c r="AE196" s="31"/>
      <c r="AF196" s="31"/>
      <c r="AG196" s="31"/>
      <c r="AH196" s="31"/>
      <c r="AI196" s="31"/>
      <c r="AJ196" s="31"/>
      <c r="AK196" s="31"/>
      <c r="AL196" s="31"/>
      <c r="AM196" s="31"/>
      <c r="AN196" s="32">
        <f t="shared" si="52"/>
        <v>0</v>
      </c>
      <c r="AO196" s="33"/>
      <c r="AP196" s="121"/>
      <c r="AQ196" s="124"/>
      <c r="AR196" s="106"/>
      <c r="AS196" s="127"/>
    </row>
    <row r="197" spans="1:45" hidden="1" x14ac:dyDescent="0.35">
      <c r="A197" s="112"/>
      <c r="B197" s="115"/>
      <c r="C197" s="115"/>
      <c r="D197" s="115"/>
      <c r="E197" s="115"/>
      <c r="F197" s="115"/>
      <c r="G197" s="115"/>
      <c r="H197" s="115"/>
      <c r="I197" s="115"/>
      <c r="J197" s="115"/>
      <c r="K197" s="115"/>
      <c r="L197" s="115"/>
      <c r="M197" s="115"/>
      <c r="N197" s="97"/>
      <c r="O197" s="97"/>
      <c r="P197" s="100"/>
      <c r="Q197" s="103"/>
      <c r="R197" s="106"/>
      <c r="S197" s="109"/>
      <c r="T197" s="118"/>
      <c r="U197" s="30"/>
      <c r="V197" s="31"/>
      <c r="W197" s="31"/>
      <c r="X197" s="31"/>
      <c r="Y197" s="31"/>
      <c r="Z197" s="31"/>
      <c r="AA197" s="31"/>
      <c r="AB197" s="31"/>
      <c r="AC197" s="31"/>
      <c r="AD197" s="31"/>
      <c r="AE197" s="31"/>
      <c r="AF197" s="31"/>
      <c r="AG197" s="31"/>
      <c r="AH197" s="31"/>
      <c r="AI197" s="31"/>
      <c r="AJ197" s="31"/>
      <c r="AK197" s="31"/>
      <c r="AL197" s="31"/>
      <c r="AM197" s="31"/>
      <c r="AN197" s="32">
        <f t="shared" si="52"/>
        <v>0</v>
      </c>
      <c r="AO197" s="33"/>
      <c r="AP197" s="121"/>
      <c r="AQ197" s="124"/>
      <c r="AR197" s="106"/>
      <c r="AS197" s="127"/>
    </row>
    <row r="198" spans="1:45" hidden="1" x14ac:dyDescent="0.35">
      <c r="A198" s="112"/>
      <c r="B198" s="115"/>
      <c r="C198" s="115"/>
      <c r="D198" s="115"/>
      <c r="E198" s="115"/>
      <c r="F198" s="115"/>
      <c r="G198" s="115"/>
      <c r="H198" s="115"/>
      <c r="I198" s="115"/>
      <c r="J198" s="115"/>
      <c r="K198" s="115"/>
      <c r="L198" s="115"/>
      <c r="M198" s="115"/>
      <c r="N198" s="97"/>
      <c r="O198" s="97"/>
      <c r="P198" s="100"/>
      <c r="Q198" s="103"/>
      <c r="R198" s="106"/>
      <c r="S198" s="109"/>
      <c r="T198" s="118"/>
      <c r="U198" s="30"/>
      <c r="V198" s="31"/>
      <c r="W198" s="31"/>
      <c r="X198" s="31"/>
      <c r="Y198" s="31"/>
      <c r="Z198" s="31"/>
      <c r="AA198" s="31"/>
      <c r="AB198" s="31"/>
      <c r="AC198" s="31"/>
      <c r="AD198" s="31"/>
      <c r="AE198" s="31"/>
      <c r="AF198" s="31"/>
      <c r="AG198" s="31"/>
      <c r="AH198" s="31"/>
      <c r="AI198" s="31"/>
      <c r="AJ198" s="31"/>
      <c r="AK198" s="31"/>
      <c r="AL198" s="31"/>
      <c r="AM198" s="31"/>
      <c r="AN198" s="32">
        <f t="shared" si="52"/>
        <v>0</v>
      </c>
      <c r="AO198" s="33"/>
      <c r="AP198" s="121"/>
      <c r="AQ198" s="124"/>
      <c r="AR198" s="106"/>
      <c r="AS198" s="127"/>
    </row>
    <row r="199" spans="1:45" hidden="1" x14ac:dyDescent="0.35">
      <c r="A199" s="112"/>
      <c r="B199" s="115"/>
      <c r="C199" s="115"/>
      <c r="D199" s="115"/>
      <c r="E199" s="115"/>
      <c r="F199" s="115"/>
      <c r="G199" s="115"/>
      <c r="H199" s="115"/>
      <c r="I199" s="115"/>
      <c r="J199" s="115"/>
      <c r="K199" s="115"/>
      <c r="L199" s="115"/>
      <c r="M199" s="115"/>
      <c r="N199" s="97"/>
      <c r="O199" s="97"/>
      <c r="P199" s="100"/>
      <c r="Q199" s="103"/>
      <c r="R199" s="106"/>
      <c r="S199" s="109"/>
      <c r="T199" s="118"/>
      <c r="U199" s="30"/>
      <c r="V199" s="31"/>
      <c r="W199" s="31"/>
      <c r="X199" s="31"/>
      <c r="Y199" s="31"/>
      <c r="Z199" s="31"/>
      <c r="AA199" s="31"/>
      <c r="AB199" s="31"/>
      <c r="AC199" s="31"/>
      <c r="AD199" s="31"/>
      <c r="AE199" s="31"/>
      <c r="AF199" s="31"/>
      <c r="AG199" s="31"/>
      <c r="AH199" s="31"/>
      <c r="AI199" s="31"/>
      <c r="AJ199" s="31"/>
      <c r="AK199" s="31"/>
      <c r="AL199" s="31"/>
      <c r="AM199" s="31"/>
      <c r="AN199" s="32">
        <f t="shared" si="52"/>
        <v>0</v>
      </c>
      <c r="AO199" s="33"/>
      <c r="AP199" s="121"/>
      <c r="AQ199" s="124"/>
      <c r="AR199" s="106"/>
      <c r="AS199" s="127"/>
    </row>
    <row r="200" spans="1:45" hidden="1" x14ac:dyDescent="0.35">
      <c r="A200" s="112"/>
      <c r="B200" s="115"/>
      <c r="C200" s="115"/>
      <c r="D200" s="115"/>
      <c r="E200" s="115"/>
      <c r="F200" s="115"/>
      <c r="G200" s="115"/>
      <c r="H200" s="115"/>
      <c r="I200" s="115"/>
      <c r="J200" s="115"/>
      <c r="K200" s="115"/>
      <c r="L200" s="115"/>
      <c r="M200" s="115"/>
      <c r="N200" s="97"/>
      <c r="O200" s="97"/>
      <c r="P200" s="100"/>
      <c r="Q200" s="103"/>
      <c r="R200" s="106"/>
      <c r="S200" s="109"/>
      <c r="T200" s="118"/>
      <c r="U200" s="30"/>
      <c r="V200" s="31"/>
      <c r="W200" s="31"/>
      <c r="X200" s="31"/>
      <c r="Y200" s="31"/>
      <c r="Z200" s="31"/>
      <c r="AA200" s="31"/>
      <c r="AB200" s="31"/>
      <c r="AC200" s="31"/>
      <c r="AD200" s="31"/>
      <c r="AE200" s="31"/>
      <c r="AF200" s="31"/>
      <c r="AG200" s="31"/>
      <c r="AH200" s="31"/>
      <c r="AI200" s="31"/>
      <c r="AJ200" s="31"/>
      <c r="AK200" s="31"/>
      <c r="AL200" s="31"/>
      <c r="AM200" s="31"/>
      <c r="AN200" s="32">
        <f t="shared" si="52"/>
        <v>0</v>
      </c>
      <c r="AO200" s="33"/>
      <c r="AP200" s="121"/>
      <c r="AQ200" s="124"/>
      <c r="AR200" s="106"/>
      <c r="AS200" s="127"/>
    </row>
    <row r="201" spans="1:45" hidden="1" x14ac:dyDescent="0.35">
      <c r="A201" s="112"/>
      <c r="B201" s="115"/>
      <c r="C201" s="115"/>
      <c r="D201" s="115"/>
      <c r="E201" s="115"/>
      <c r="F201" s="115"/>
      <c r="G201" s="115"/>
      <c r="H201" s="115"/>
      <c r="I201" s="115"/>
      <c r="J201" s="115"/>
      <c r="K201" s="115"/>
      <c r="L201" s="115"/>
      <c r="M201" s="115"/>
      <c r="N201" s="97"/>
      <c r="O201" s="97"/>
      <c r="P201" s="100"/>
      <c r="Q201" s="103"/>
      <c r="R201" s="106"/>
      <c r="S201" s="109"/>
      <c r="T201" s="118"/>
      <c r="U201" s="30"/>
      <c r="V201" s="31"/>
      <c r="W201" s="31"/>
      <c r="X201" s="31"/>
      <c r="Y201" s="31"/>
      <c r="Z201" s="31"/>
      <c r="AA201" s="31"/>
      <c r="AB201" s="31"/>
      <c r="AC201" s="31"/>
      <c r="AD201" s="31"/>
      <c r="AE201" s="31"/>
      <c r="AF201" s="31"/>
      <c r="AG201" s="31"/>
      <c r="AH201" s="31"/>
      <c r="AI201" s="31"/>
      <c r="AJ201" s="31"/>
      <c r="AK201" s="31"/>
      <c r="AL201" s="31"/>
      <c r="AM201" s="31"/>
      <c r="AN201" s="32">
        <f t="shared" ref="AN201:AN217" si="75">V201+W201+X201+Y201+Z201+AA201</f>
        <v>0</v>
      </c>
      <c r="AO201" s="33"/>
      <c r="AP201" s="121"/>
      <c r="AQ201" s="124"/>
      <c r="AR201" s="106"/>
      <c r="AS201" s="127"/>
    </row>
    <row r="202" spans="1:45" hidden="1" x14ac:dyDescent="0.35">
      <c r="A202" s="112"/>
      <c r="B202" s="115"/>
      <c r="C202" s="115"/>
      <c r="D202" s="115"/>
      <c r="E202" s="115"/>
      <c r="F202" s="115"/>
      <c r="G202" s="115"/>
      <c r="H202" s="115"/>
      <c r="I202" s="115"/>
      <c r="J202" s="115"/>
      <c r="K202" s="115"/>
      <c r="L202" s="115"/>
      <c r="M202" s="115"/>
      <c r="N202" s="97"/>
      <c r="O202" s="97"/>
      <c r="P202" s="100"/>
      <c r="Q202" s="103"/>
      <c r="R202" s="106"/>
      <c r="S202" s="109"/>
      <c r="T202" s="118"/>
      <c r="U202" s="30"/>
      <c r="V202" s="31"/>
      <c r="W202" s="31"/>
      <c r="X202" s="31"/>
      <c r="Y202" s="31"/>
      <c r="Z202" s="31"/>
      <c r="AA202" s="31"/>
      <c r="AB202" s="31"/>
      <c r="AC202" s="31"/>
      <c r="AD202" s="31"/>
      <c r="AE202" s="31"/>
      <c r="AF202" s="31"/>
      <c r="AG202" s="31"/>
      <c r="AH202" s="31"/>
      <c r="AI202" s="31"/>
      <c r="AJ202" s="31"/>
      <c r="AK202" s="31"/>
      <c r="AL202" s="31"/>
      <c r="AM202" s="31"/>
      <c r="AN202" s="32">
        <f t="shared" si="75"/>
        <v>0</v>
      </c>
      <c r="AO202" s="33"/>
      <c r="AP202" s="121"/>
      <c r="AQ202" s="124"/>
      <c r="AR202" s="106"/>
      <c r="AS202" s="127"/>
    </row>
    <row r="203" spans="1:45" ht="18.600000000000001" hidden="1" thickBot="1" x14ac:dyDescent="0.4">
      <c r="A203" s="113"/>
      <c r="B203" s="116"/>
      <c r="C203" s="116"/>
      <c r="D203" s="116"/>
      <c r="E203" s="116"/>
      <c r="F203" s="116"/>
      <c r="G203" s="116"/>
      <c r="H203" s="116"/>
      <c r="I203" s="116"/>
      <c r="J203" s="116"/>
      <c r="K203" s="116"/>
      <c r="L203" s="116"/>
      <c r="M203" s="116"/>
      <c r="N203" s="98"/>
      <c r="O203" s="98"/>
      <c r="P203" s="101"/>
      <c r="Q203" s="104"/>
      <c r="R203" s="107"/>
      <c r="S203" s="110"/>
      <c r="T203" s="119"/>
      <c r="U203" s="40"/>
      <c r="V203" s="31"/>
      <c r="W203" s="31"/>
      <c r="X203" s="31"/>
      <c r="Y203" s="31"/>
      <c r="Z203" s="31"/>
      <c r="AA203" s="31"/>
      <c r="AB203" s="31"/>
      <c r="AC203" s="31"/>
      <c r="AD203" s="31"/>
      <c r="AE203" s="31"/>
      <c r="AF203" s="31"/>
      <c r="AG203" s="31"/>
      <c r="AH203" s="31"/>
      <c r="AI203" s="31"/>
      <c r="AJ203" s="31"/>
      <c r="AK203" s="31"/>
      <c r="AL203" s="31"/>
      <c r="AM203" s="31"/>
      <c r="AN203" s="42">
        <f t="shared" si="75"/>
        <v>0</v>
      </c>
      <c r="AO203" s="39"/>
      <c r="AP203" s="122"/>
      <c r="AQ203" s="125"/>
      <c r="AR203" s="107"/>
      <c r="AS203" s="128"/>
    </row>
    <row r="204" spans="1:45" hidden="1" x14ac:dyDescent="0.35">
      <c r="A204" s="111"/>
      <c r="B204" s="114"/>
      <c r="C204" s="114"/>
      <c r="D204" s="114"/>
      <c r="E204" s="114"/>
      <c r="F204" s="114"/>
      <c r="G204" s="114"/>
      <c r="H204" s="114"/>
      <c r="I204" s="114"/>
      <c r="J204" s="114"/>
      <c r="K204" s="114"/>
      <c r="L204" s="114"/>
      <c r="M204" s="114" t="s">
        <v>5</v>
      </c>
      <c r="N204" s="96"/>
      <c r="O204" s="96"/>
      <c r="P204" s="99"/>
      <c r="Q204" s="102"/>
      <c r="R204" s="105" t="str">
        <f t="shared" si="59"/>
        <v>BAJO</v>
      </c>
      <c r="S204" s="108">
        <f t="shared" ref="S204" si="76">(P204*Q204)*10000</f>
        <v>0</v>
      </c>
      <c r="T204" s="117"/>
      <c r="U204" s="36"/>
      <c r="V204" s="31"/>
      <c r="W204" s="31"/>
      <c r="X204" s="31"/>
      <c r="Y204" s="31"/>
      <c r="Z204" s="31"/>
      <c r="AA204" s="31"/>
      <c r="AB204" s="31"/>
      <c r="AC204" s="31"/>
      <c r="AD204" s="31"/>
      <c r="AE204" s="31"/>
      <c r="AF204" s="31"/>
      <c r="AG204" s="31"/>
      <c r="AH204" s="31"/>
      <c r="AI204" s="31"/>
      <c r="AJ204" s="31"/>
      <c r="AK204" s="31"/>
      <c r="AL204" s="31"/>
      <c r="AM204" s="31"/>
      <c r="AN204" s="38">
        <f t="shared" si="75"/>
        <v>0</v>
      </c>
      <c r="AO204" s="35"/>
      <c r="AP204" s="120">
        <f t="shared" ref="AP204" si="77">P204*(1-AN204)*(1-AN205)*(1-AN206)*(1-AN207)*(1-AN208)*(1-AN209)*(1-AN210)*(1-AN211)*(1-AN212)*(1-AN213)*(1-AN214)*(1-AN215)*(1-AN216)*(1-AN217)</f>
        <v>0</v>
      </c>
      <c r="AQ204" s="123">
        <f t="shared" ref="AQ204" si="78">Q204</f>
        <v>0</v>
      </c>
      <c r="AR204" s="105" t="str">
        <f t="shared" ref="AR204" si="79">IF(AS204&lt;=1600,"BAJO",(IF(AND(AS204&gt;1600,AS204&lt;=3600),"MODERADO",IF(AND(AS204&gt;3600,AS204&lt;=4800),"ALTO",IF(AND(AS204&gt;4800,AS204&lt;=10000),"CATASTRÓFICO")))))</f>
        <v>BAJO</v>
      </c>
      <c r="AS204" s="126">
        <f t="shared" ref="AS204" si="80">(AP204*AQ204)*10000</f>
        <v>0</v>
      </c>
    </row>
    <row r="205" spans="1:45" hidden="1" x14ac:dyDescent="0.35">
      <c r="A205" s="112"/>
      <c r="B205" s="115"/>
      <c r="C205" s="115"/>
      <c r="D205" s="115"/>
      <c r="E205" s="115"/>
      <c r="F205" s="115"/>
      <c r="G205" s="115"/>
      <c r="H205" s="115"/>
      <c r="I205" s="115"/>
      <c r="J205" s="115"/>
      <c r="K205" s="115"/>
      <c r="L205" s="115"/>
      <c r="M205" s="115"/>
      <c r="N205" s="97"/>
      <c r="O205" s="97"/>
      <c r="P205" s="100"/>
      <c r="Q205" s="103"/>
      <c r="R205" s="106"/>
      <c r="S205" s="109"/>
      <c r="T205" s="118"/>
      <c r="U205" s="30"/>
      <c r="V205" s="31"/>
      <c r="W205" s="31"/>
      <c r="X205" s="31"/>
      <c r="Y205" s="31"/>
      <c r="Z205" s="31"/>
      <c r="AA205" s="31"/>
      <c r="AB205" s="31"/>
      <c r="AC205" s="31"/>
      <c r="AD205" s="31"/>
      <c r="AE205" s="31"/>
      <c r="AF205" s="31"/>
      <c r="AG205" s="31"/>
      <c r="AH205" s="31"/>
      <c r="AI205" s="31"/>
      <c r="AJ205" s="31"/>
      <c r="AK205" s="31"/>
      <c r="AL205" s="31"/>
      <c r="AM205" s="31"/>
      <c r="AN205" s="32">
        <f t="shared" si="75"/>
        <v>0</v>
      </c>
      <c r="AO205" s="33"/>
      <c r="AP205" s="121"/>
      <c r="AQ205" s="124"/>
      <c r="AR205" s="106"/>
      <c r="AS205" s="127"/>
    </row>
    <row r="206" spans="1:45" hidden="1" x14ac:dyDescent="0.35">
      <c r="A206" s="112"/>
      <c r="B206" s="115"/>
      <c r="C206" s="115"/>
      <c r="D206" s="115"/>
      <c r="E206" s="115"/>
      <c r="F206" s="115"/>
      <c r="G206" s="115"/>
      <c r="H206" s="115"/>
      <c r="I206" s="115"/>
      <c r="J206" s="115"/>
      <c r="K206" s="115"/>
      <c r="L206" s="115"/>
      <c r="M206" s="115"/>
      <c r="N206" s="97"/>
      <c r="O206" s="97"/>
      <c r="P206" s="100"/>
      <c r="Q206" s="103"/>
      <c r="R206" s="106"/>
      <c r="S206" s="109"/>
      <c r="T206" s="118"/>
      <c r="U206" s="34"/>
      <c r="V206" s="31"/>
      <c r="W206" s="31"/>
      <c r="X206" s="31"/>
      <c r="Y206" s="31"/>
      <c r="Z206" s="31"/>
      <c r="AA206" s="31"/>
      <c r="AB206" s="31"/>
      <c r="AC206" s="31"/>
      <c r="AD206" s="31"/>
      <c r="AE206" s="31"/>
      <c r="AF206" s="31"/>
      <c r="AG206" s="31"/>
      <c r="AH206" s="31"/>
      <c r="AI206" s="31"/>
      <c r="AJ206" s="31"/>
      <c r="AK206" s="31"/>
      <c r="AL206" s="31"/>
      <c r="AM206" s="31"/>
      <c r="AN206" s="32">
        <f t="shared" si="75"/>
        <v>0</v>
      </c>
      <c r="AO206" s="33"/>
      <c r="AP206" s="121"/>
      <c r="AQ206" s="124"/>
      <c r="AR206" s="106"/>
      <c r="AS206" s="127"/>
    </row>
    <row r="207" spans="1:45" hidden="1" x14ac:dyDescent="0.35">
      <c r="A207" s="112"/>
      <c r="B207" s="115"/>
      <c r="C207" s="115"/>
      <c r="D207" s="115"/>
      <c r="E207" s="115"/>
      <c r="F207" s="115"/>
      <c r="G207" s="115"/>
      <c r="H207" s="115"/>
      <c r="I207" s="115"/>
      <c r="J207" s="115"/>
      <c r="K207" s="115"/>
      <c r="L207" s="115"/>
      <c r="M207" s="115"/>
      <c r="N207" s="97"/>
      <c r="O207" s="97"/>
      <c r="P207" s="100"/>
      <c r="Q207" s="103"/>
      <c r="R207" s="106"/>
      <c r="S207" s="109"/>
      <c r="T207" s="118"/>
      <c r="U207" s="34"/>
      <c r="V207" s="31"/>
      <c r="W207" s="31"/>
      <c r="X207" s="31"/>
      <c r="Y207" s="31"/>
      <c r="Z207" s="31"/>
      <c r="AA207" s="31"/>
      <c r="AB207" s="31"/>
      <c r="AC207" s="31"/>
      <c r="AD207" s="31"/>
      <c r="AE207" s="31"/>
      <c r="AF207" s="31"/>
      <c r="AG207" s="31"/>
      <c r="AH207" s="31"/>
      <c r="AI207" s="31"/>
      <c r="AJ207" s="31"/>
      <c r="AK207" s="31"/>
      <c r="AL207" s="31"/>
      <c r="AM207" s="31"/>
      <c r="AN207" s="32">
        <f t="shared" si="75"/>
        <v>0</v>
      </c>
      <c r="AO207" s="33"/>
      <c r="AP207" s="121"/>
      <c r="AQ207" s="124"/>
      <c r="AR207" s="106"/>
      <c r="AS207" s="127"/>
    </row>
    <row r="208" spans="1:45" hidden="1" x14ac:dyDescent="0.35">
      <c r="A208" s="112"/>
      <c r="B208" s="115"/>
      <c r="C208" s="115"/>
      <c r="D208" s="115"/>
      <c r="E208" s="115"/>
      <c r="F208" s="115"/>
      <c r="G208" s="115"/>
      <c r="H208" s="115"/>
      <c r="I208" s="115"/>
      <c r="J208" s="115"/>
      <c r="K208" s="115"/>
      <c r="L208" s="115"/>
      <c r="M208" s="115"/>
      <c r="N208" s="97"/>
      <c r="O208" s="97"/>
      <c r="P208" s="100"/>
      <c r="Q208" s="103"/>
      <c r="R208" s="106"/>
      <c r="S208" s="109"/>
      <c r="T208" s="118"/>
      <c r="U208" s="30"/>
      <c r="V208" s="31"/>
      <c r="W208" s="31"/>
      <c r="X208" s="31"/>
      <c r="Y208" s="31"/>
      <c r="Z208" s="31"/>
      <c r="AA208" s="31"/>
      <c r="AB208" s="31"/>
      <c r="AC208" s="31"/>
      <c r="AD208" s="31"/>
      <c r="AE208" s="31"/>
      <c r="AF208" s="31"/>
      <c r="AG208" s="31"/>
      <c r="AH208" s="31"/>
      <c r="AI208" s="31"/>
      <c r="AJ208" s="31"/>
      <c r="AK208" s="31"/>
      <c r="AL208" s="31"/>
      <c r="AM208" s="31"/>
      <c r="AN208" s="32">
        <f t="shared" si="75"/>
        <v>0</v>
      </c>
      <c r="AO208" s="33"/>
      <c r="AP208" s="121"/>
      <c r="AQ208" s="124"/>
      <c r="AR208" s="106"/>
      <c r="AS208" s="127"/>
    </row>
    <row r="209" spans="1:45" hidden="1" x14ac:dyDescent="0.35">
      <c r="A209" s="112"/>
      <c r="B209" s="115"/>
      <c r="C209" s="115"/>
      <c r="D209" s="115"/>
      <c r="E209" s="115"/>
      <c r="F209" s="115"/>
      <c r="G209" s="115"/>
      <c r="H209" s="115"/>
      <c r="I209" s="115"/>
      <c r="J209" s="115"/>
      <c r="K209" s="115"/>
      <c r="L209" s="115"/>
      <c r="M209" s="115"/>
      <c r="N209" s="97"/>
      <c r="O209" s="97"/>
      <c r="P209" s="100"/>
      <c r="Q209" s="103"/>
      <c r="R209" s="106"/>
      <c r="S209" s="109"/>
      <c r="T209" s="118"/>
      <c r="U209" s="30"/>
      <c r="V209" s="31"/>
      <c r="W209" s="31"/>
      <c r="X209" s="31"/>
      <c r="Y209" s="31"/>
      <c r="Z209" s="31"/>
      <c r="AA209" s="31"/>
      <c r="AB209" s="31"/>
      <c r="AC209" s="31"/>
      <c r="AD209" s="31"/>
      <c r="AE209" s="31"/>
      <c r="AF209" s="31"/>
      <c r="AG209" s="31"/>
      <c r="AH209" s="31"/>
      <c r="AI209" s="31"/>
      <c r="AJ209" s="31"/>
      <c r="AK209" s="31"/>
      <c r="AL209" s="31"/>
      <c r="AM209" s="31"/>
      <c r="AN209" s="32">
        <f t="shared" si="75"/>
        <v>0</v>
      </c>
      <c r="AO209" s="33"/>
      <c r="AP209" s="121"/>
      <c r="AQ209" s="124"/>
      <c r="AR209" s="106"/>
      <c r="AS209" s="127"/>
    </row>
    <row r="210" spans="1:45" hidden="1" x14ac:dyDescent="0.35">
      <c r="A210" s="112"/>
      <c r="B210" s="115"/>
      <c r="C210" s="115"/>
      <c r="D210" s="115"/>
      <c r="E210" s="115"/>
      <c r="F210" s="115"/>
      <c r="G210" s="115"/>
      <c r="H210" s="115"/>
      <c r="I210" s="115"/>
      <c r="J210" s="115"/>
      <c r="K210" s="115"/>
      <c r="L210" s="115"/>
      <c r="M210" s="115"/>
      <c r="N210" s="97"/>
      <c r="O210" s="97"/>
      <c r="P210" s="100"/>
      <c r="Q210" s="103"/>
      <c r="R210" s="106"/>
      <c r="S210" s="109"/>
      <c r="T210" s="118"/>
      <c r="U210" s="30"/>
      <c r="V210" s="31"/>
      <c r="W210" s="31"/>
      <c r="X210" s="31"/>
      <c r="Y210" s="31"/>
      <c r="Z210" s="31"/>
      <c r="AA210" s="31"/>
      <c r="AB210" s="31"/>
      <c r="AC210" s="31"/>
      <c r="AD210" s="31"/>
      <c r="AE210" s="31"/>
      <c r="AF210" s="31"/>
      <c r="AG210" s="31"/>
      <c r="AH210" s="31"/>
      <c r="AI210" s="31"/>
      <c r="AJ210" s="31"/>
      <c r="AK210" s="31"/>
      <c r="AL210" s="31"/>
      <c r="AM210" s="31"/>
      <c r="AN210" s="32">
        <f t="shared" si="75"/>
        <v>0</v>
      </c>
      <c r="AO210" s="33"/>
      <c r="AP210" s="121"/>
      <c r="AQ210" s="124"/>
      <c r="AR210" s="106"/>
      <c r="AS210" s="127"/>
    </row>
    <row r="211" spans="1:45" hidden="1" x14ac:dyDescent="0.35">
      <c r="A211" s="112"/>
      <c r="B211" s="115"/>
      <c r="C211" s="115"/>
      <c r="D211" s="115"/>
      <c r="E211" s="115"/>
      <c r="F211" s="115"/>
      <c r="G211" s="115"/>
      <c r="H211" s="115"/>
      <c r="I211" s="115"/>
      <c r="J211" s="115"/>
      <c r="K211" s="115"/>
      <c r="L211" s="115"/>
      <c r="M211" s="115"/>
      <c r="N211" s="97"/>
      <c r="O211" s="97"/>
      <c r="P211" s="100"/>
      <c r="Q211" s="103"/>
      <c r="R211" s="106"/>
      <c r="S211" s="109"/>
      <c r="T211" s="118"/>
      <c r="U211" s="30"/>
      <c r="V211" s="31"/>
      <c r="W211" s="31"/>
      <c r="X211" s="31"/>
      <c r="Y211" s="31"/>
      <c r="Z211" s="31"/>
      <c r="AA211" s="31"/>
      <c r="AB211" s="31"/>
      <c r="AC211" s="31"/>
      <c r="AD211" s="31"/>
      <c r="AE211" s="31"/>
      <c r="AF211" s="31"/>
      <c r="AG211" s="31"/>
      <c r="AH211" s="31"/>
      <c r="AI211" s="31"/>
      <c r="AJ211" s="31"/>
      <c r="AK211" s="31"/>
      <c r="AL211" s="31"/>
      <c r="AM211" s="31"/>
      <c r="AN211" s="32">
        <f t="shared" si="75"/>
        <v>0</v>
      </c>
      <c r="AO211" s="33"/>
      <c r="AP211" s="121"/>
      <c r="AQ211" s="124"/>
      <c r="AR211" s="106"/>
      <c r="AS211" s="127"/>
    </row>
    <row r="212" spans="1:45" hidden="1" x14ac:dyDescent="0.35">
      <c r="A212" s="112"/>
      <c r="B212" s="115"/>
      <c r="C212" s="115"/>
      <c r="D212" s="115"/>
      <c r="E212" s="115"/>
      <c r="F212" s="115"/>
      <c r="G212" s="115"/>
      <c r="H212" s="115"/>
      <c r="I212" s="115"/>
      <c r="J212" s="115"/>
      <c r="K212" s="115"/>
      <c r="L212" s="115"/>
      <c r="M212" s="115"/>
      <c r="N212" s="97"/>
      <c r="O212" s="97"/>
      <c r="P212" s="100"/>
      <c r="Q212" s="103"/>
      <c r="R212" s="106"/>
      <c r="S212" s="109"/>
      <c r="T212" s="118"/>
      <c r="U212" s="30"/>
      <c r="V212" s="31"/>
      <c r="W212" s="31"/>
      <c r="X212" s="31"/>
      <c r="Y212" s="31"/>
      <c r="Z212" s="31"/>
      <c r="AA212" s="31"/>
      <c r="AB212" s="31"/>
      <c r="AC212" s="31"/>
      <c r="AD212" s="31"/>
      <c r="AE212" s="31"/>
      <c r="AF212" s="31"/>
      <c r="AG212" s="31"/>
      <c r="AH212" s="31"/>
      <c r="AI212" s="31"/>
      <c r="AJ212" s="31"/>
      <c r="AK212" s="31"/>
      <c r="AL212" s="31"/>
      <c r="AM212" s="31"/>
      <c r="AN212" s="32">
        <f t="shared" si="75"/>
        <v>0</v>
      </c>
      <c r="AO212" s="33"/>
      <c r="AP212" s="121"/>
      <c r="AQ212" s="124"/>
      <c r="AR212" s="106"/>
      <c r="AS212" s="127"/>
    </row>
    <row r="213" spans="1:45" hidden="1" x14ac:dyDescent="0.35">
      <c r="A213" s="112"/>
      <c r="B213" s="115"/>
      <c r="C213" s="115"/>
      <c r="D213" s="115"/>
      <c r="E213" s="115"/>
      <c r="F213" s="115"/>
      <c r="G213" s="115"/>
      <c r="H213" s="115"/>
      <c r="I213" s="115"/>
      <c r="J213" s="115"/>
      <c r="K213" s="115"/>
      <c r="L213" s="115"/>
      <c r="M213" s="115"/>
      <c r="N213" s="97"/>
      <c r="O213" s="97"/>
      <c r="P213" s="100"/>
      <c r="Q213" s="103"/>
      <c r="R213" s="106"/>
      <c r="S213" s="109"/>
      <c r="T213" s="118"/>
      <c r="U213" s="30"/>
      <c r="V213" s="31"/>
      <c r="W213" s="31"/>
      <c r="X213" s="31"/>
      <c r="Y213" s="31"/>
      <c r="Z213" s="31"/>
      <c r="AA213" s="31"/>
      <c r="AB213" s="31"/>
      <c r="AC213" s="31"/>
      <c r="AD213" s="31"/>
      <c r="AE213" s="31"/>
      <c r="AF213" s="31"/>
      <c r="AG213" s="31"/>
      <c r="AH213" s="31"/>
      <c r="AI213" s="31"/>
      <c r="AJ213" s="31"/>
      <c r="AK213" s="31"/>
      <c r="AL213" s="31"/>
      <c r="AM213" s="31"/>
      <c r="AN213" s="32">
        <f t="shared" si="75"/>
        <v>0</v>
      </c>
      <c r="AO213" s="33"/>
      <c r="AP213" s="121"/>
      <c r="AQ213" s="124"/>
      <c r="AR213" s="106"/>
      <c r="AS213" s="127"/>
    </row>
    <row r="214" spans="1:45" hidden="1" x14ac:dyDescent="0.35">
      <c r="A214" s="112"/>
      <c r="B214" s="115"/>
      <c r="C214" s="115"/>
      <c r="D214" s="115"/>
      <c r="E214" s="115"/>
      <c r="F214" s="115"/>
      <c r="G214" s="115"/>
      <c r="H214" s="115"/>
      <c r="I214" s="115"/>
      <c r="J214" s="115"/>
      <c r="K214" s="115"/>
      <c r="L214" s="115"/>
      <c r="M214" s="115"/>
      <c r="N214" s="97"/>
      <c r="O214" s="97"/>
      <c r="P214" s="100"/>
      <c r="Q214" s="103"/>
      <c r="R214" s="106"/>
      <c r="S214" s="109"/>
      <c r="T214" s="118"/>
      <c r="U214" s="30"/>
      <c r="V214" s="31"/>
      <c r="W214" s="31"/>
      <c r="X214" s="31"/>
      <c r="Y214" s="31"/>
      <c r="Z214" s="31"/>
      <c r="AA214" s="31"/>
      <c r="AB214" s="31"/>
      <c r="AC214" s="31"/>
      <c r="AD214" s="31"/>
      <c r="AE214" s="31"/>
      <c r="AF214" s="31"/>
      <c r="AG214" s="31"/>
      <c r="AH214" s="31"/>
      <c r="AI214" s="31"/>
      <c r="AJ214" s="31"/>
      <c r="AK214" s="31"/>
      <c r="AL214" s="31"/>
      <c r="AM214" s="31"/>
      <c r="AN214" s="32">
        <f t="shared" si="75"/>
        <v>0</v>
      </c>
      <c r="AO214" s="33"/>
      <c r="AP214" s="121"/>
      <c r="AQ214" s="124"/>
      <c r="AR214" s="106"/>
      <c r="AS214" s="127"/>
    </row>
    <row r="215" spans="1:45" hidden="1" x14ac:dyDescent="0.35">
      <c r="A215" s="112"/>
      <c r="B215" s="115"/>
      <c r="C215" s="115"/>
      <c r="D215" s="115"/>
      <c r="E215" s="115"/>
      <c r="F215" s="115"/>
      <c r="G215" s="115"/>
      <c r="H215" s="115"/>
      <c r="I215" s="115"/>
      <c r="J215" s="115"/>
      <c r="K215" s="115"/>
      <c r="L215" s="115"/>
      <c r="M215" s="115"/>
      <c r="N215" s="97"/>
      <c r="O215" s="97"/>
      <c r="P215" s="100"/>
      <c r="Q215" s="103"/>
      <c r="R215" s="106"/>
      <c r="S215" s="109"/>
      <c r="T215" s="118"/>
      <c r="U215" s="30"/>
      <c r="V215" s="31"/>
      <c r="W215" s="31"/>
      <c r="X215" s="31"/>
      <c r="Y215" s="31"/>
      <c r="Z215" s="31"/>
      <c r="AA215" s="31"/>
      <c r="AB215" s="31"/>
      <c r="AC215" s="31"/>
      <c r="AD215" s="31"/>
      <c r="AE215" s="31"/>
      <c r="AF215" s="31"/>
      <c r="AG215" s="31"/>
      <c r="AH215" s="31"/>
      <c r="AI215" s="31"/>
      <c r="AJ215" s="31"/>
      <c r="AK215" s="31"/>
      <c r="AL215" s="31"/>
      <c r="AM215" s="31"/>
      <c r="AN215" s="32">
        <f t="shared" si="75"/>
        <v>0</v>
      </c>
      <c r="AO215" s="33"/>
      <c r="AP215" s="121"/>
      <c r="AQ215" s="124"/>
      <c r="AR215" s="106"/>
      <c r="AS215" s="127"/>
    </row>
    <row r="216" spans="1:45" hidden="1" x14ac:dyDescent="0.35">
      <c r="A216" s="112"/>
      <c r="B216" s="115"/>
      <c r="C216" s="115"/>
      <c r="D216" s="115"/>
      <c r="E216" s="115"/>
      <c r="F216" s="115"/>
      <c r="G216" s="115"/>
      <c r="H216" s="115"/>
      <c r="I216" s="115"/>
      <c r="J216" s="115"/>
      <c r="K216" s="115"/>
      <c r="L216" s="115"/>
      <c r="M216" s="115"/>
      <c r="N216" s="97"/>
      <c r="O216" s="97"/>
      <c r="P216" s="100"/>
      <c r="Q216" s="103"/>
      <c r="R216" s="106"/>
      <c r="S216" s="109"/>
      <c r="T216" s="118"/>
      <c r="U216" s="30"/>
      <c r="V216" s="31"/>
      <c r="W216" s="31"/>
      <c r="X216" s="31"/>
      <c r="Y216" s="31"/>
      <c r="Z216" s="31"/>
      <c r="AA216" s="31"/>
      <c r="AB216" s="31"/>
      <c r="AC216" s="31"/>
      <c r="AD216" s="31"/>
      <c r="AE216" s="31"/>
      <c r="AF216" s="31"/>
      <c r="AG216" s="31"/>
      <c r="AH216" s="31"/>
      <c r="AI216" s="31"/>
      <c r="AJ216" s="31"/>
      <c r="AK216" s="31"/>
      <c r="AL216" s="31"/>
      <c r="AM216" s="31"/>
      <c r="AN216" s="32">
        <f t="shared" si="75"/>
        <v>0</v>
      </c>
      <c r="AO216" s="33"/>
      <c r="AP216" s="121"/>
      <c r="AQ216" s="124"/>
      <c r="AR216" s="106"/>
      <c r="AS216" s="127"/>
    </row>
    <row r="217" spans="1:45" ht="18.600000000000001" hidden="1" thickBot="1" x14ac:dyDescent="0.4">
      <c r="A217" s="113"/>
      <c r="B217" s="116"/>
      <c r="C217" s="116"/>
      <c r="D217" s="116"/>
      <c r="E217" s="116"/>
      <c r="F217" s="116"/>
      <c r="G217" s="116"/>
      <c r="H217" s="116"/>
      <c r="I217" s="116"/>
      <c r="J217" s="116"/>
      <c r="K217" s="116"/>
      <c r="L217" s="116"/>
      <c r="M217" s="116"/>
      <c r="N217" s="98"/>
      <c r="O217" s="98"/>
      <c r="P217" s="101"/>
      <c r="Q217" s="104"/>
      <c r="R217" s="107"/>
      <c r="S217" s="110"/>
      <c r="T217" s="119"/>
      <c r="U217" s="40"/>
      <c r="V217" s="31"/>
      <c r="W217" s="31"/>
      <c r="X217" s="31"/>
      <c r="Y217" s="31"/>
      <c r="Z217" s="31"/>
      <c r="AA217" s="31"/>
      <c r="AB217" s="31"/>
      <c r="AC217" s="31"/>
      <c r="AD217" s="31"/>
      <c r="AE217" s="31"/>
      <c r="AF217" s="31"/>
      <c r="AG217" s="31"/>
      <c r="AH217" s="31"/>
      <c r="AI217" s="31"/>
      <c r="AJ217" s="31"/>
      <c r="AK217" s="31"/>
      <c r="AL217" s="31"/>
      <c r="AM217" s="31"/>
      <c r="AN217" s="42">
        <f t="shared" si="75"/>
        <v>0</v>
      </c>
      <c r="AO217" s="39"/>
      <c r="AP217" s="122"/>
      <c r="AQ217" s="125"/>
      <c r="AR217" s="107"/>
      <c r="AS217" s="128"/>
    </row>
    <row r="218" spans="1:45" x14ac:dyDescent="0.35">
      <c r="N218" s="81"/>
    </row>
  </sheetData>
  <mergeCells count="370">
    <mergeCell ref="A1:D3"/>
    <mergeCell ref="E1:AM1"/>
    <mergeCell ref="AN1:AS3"/>
    <mergeCell ref="E2:AM2"/>
    <mergeCell ref="E3:AM3"/>
    <mergeCell ref="A4:H4"/>
    <mergeCell ref="I4:O4"/>
    <mergeCell ref="P4:U4"/>
    <mergeCell ref="V4:AS4"/>
    <mergeCell ref="AB6:AD6"/>
    <mergeCell ref="AE6:AG6"/>
    <mergeCell ref="AH6:AJ6"/>
    <mergeCell ref="AK6:AM6"/>
    <mergeCell ref="AP6:AS6"/>
    <mergeCell ref="C7:D7"/>
    <mergeCell ref="A5:H5"/>
    <mergeCell ref="I5:O5"/>
    <mergeCell ref="P5:U5"/>
    <mergeCell ref="V5:AS5"/>
    <mergeCell ref="A6:D6"/>
    <mergeCell ref="E6:L6"/>
    <mergeCell ref="P6:R6"/>
    <mergeCell ref="T6:U6"/>
    <mergeCell ref="V6:X6"/>
    <mergeCell ref="Y6:AA6"/>
    <mergeCell ref="AR8:AR21"/>
    <mergeCell ref="AS8:AS21"/>
    <mergeCell ref="A22:A35"/>
    <mergeCell ref="B22:B35"/>
    <mergeCell ref="C22:D35"/>
    <mergeCell ref="E22:E35"/>
    <mergeCell ref="F22:F35"/>
    <mergeCell ref="N8:N21"/>
    <mergeCell ref="O8:O21"/>
    <mergeCell ref="P8:P21"/>
    <mergeCell ref="Q8:Q21"/>
    <mergeCell ref="R8:R21"/>
    <mergeCell ref="S8:S21"/>
    <mergeCell ref="H8:H21"/>
    <mergeCell ref="I8:I21"/>
    <mergeCell ref="J8:J21"/>
    <mergeCell ref="K8:K21"/>
    <mergeCell ref="L8:L21"/>
    <mergeCell ref="M8:M21"/>
    <mergeCell ref="A8:A21"/>
    <mergeCell ref="B8:B21"/>
    <mergeCell ref="C8:D21"/>
    <mergeCell ref="E8:E21"/>
    <mergeCell ref="F8:F21"/>
    <mergeCell ref="G22:G35"/>
    <mergeCell ref="H22:H35"/>
    <mergeCell ref="I22:I35"/>
    <mergeCell ref="J22:J35"/>
    <mergeCell ref="K22:K35"/>
    <mergeCell ref="L22:L35"/>
    <mergeCell ref="T8:T21"/>
    <mergeCell ref="AP8:AP21"/>
    <mergeCell ref="AQ8:AQ21"/>
    <mergeCell ref="G8:G21"/>
    <mergeCell ref="S22:S35"/>
    <mergeCell ref="T22:T35"/>
    <mergeCell ref="AP22:AP35"/>
    <mergeCell ref="AQ22:AQ35"/>
    <mergeCell ref="AR22:AR35"/>
    <mergeCell ref="AS22:AS35"/>
    <mergeCell ref="M22:M35"/>
    <mergeCell ref="N22:N35"/>
    <mergeCell ref="O22:O35"/>
    <mergeCell ref="P22:P35"/>
    <mergeCell ref="Q22:Q35"/>
    <mergeCell ref="R22:R35"/>
    <mergeCell ref="AR36:AR49"/>
    <mergeCell ref="AS36:AS49"/>
    <mergeCell ref="R36:R49"/>
    <mergeCell ref="S36:S49"/>
    <mergeCell ref="A50:A63"/>
    <mergeCell ref="B50:B63"/>
    <mergeCell ref="C50:D63"/>
    <mergeCell ref="E50:E63"/>
    <mergeCell ref="F50:F63"/>
    <mergeCell ref="N36:N49"/>
    <mergeCell ref="O36:O49"/>
    <mergeCell ref="P36:P49"/>
    <mergeCell ref="Q36:Q49"/>
    <mergeCell ref="H36:H49"/>
    <mergeCell ref="I36:I49"/>
    <mergeCell ref="J36:J49"/>
    <mergeCell ref="K36:K49"/>
    <mergeCell ref="L36:L49"/>
    <mergeCell ref="M36:M49"/>
    <mergeCell ref="A36:A49"/>
    <mergeCell ref="B36:B49"/>
    <mergeCell ref="C36:D49"/>
    <mergeCell ref="E36:E49"/>
    <mergeCell ref="F36:F49"/>
    <mergeCell ref="G50:G63"/>
    <mergeCell ref="H50:H63"/>
    <mergeCell ref="I50:I63"/>
    <mergeCell ref="J50:J63"/>
    <mergeCell ref="K50:K63"/>
    <mergeCell ref="L50:L63"/>
    <mergeCell ref="T36:T49"/>
    <mergeCell ref="AP36:AP49"/>
    <mergeCell ref="AQ36:AQ49"/>
    <mergeCell ref="G36:G49"/>
    <mergeCell ref="S50:S63"/>
    <mergeCell ref="T50:T63"/>
    <mergeCell ref="AP50:AP63"/>
    <mergeCell ref="AQ50:AQ63"/>
    <mergeCell ref="AR50:AR63"/>
    <mergeCell ref="AS50:AS63"/>
    <mergeCell ref="M50:M63"/>
    <mergeCell ref="N50:N63"/>
    <mergeCell ref="O50:O63"/>
    <mergeCell ref="P50:P63"/>
    <mergeCell ref="Q50:Q63"/>
    <mergeCell ref="R50:R63"/>
    <mergeCell ref="AR64:AR77"/>
    <mergeCell ref="AS64:AS77"/>
    <mergeCell ref="R64:R77"/>
    <mergeCell ref="S64:S77"/>
    <mergeCell ref="A78:A91"/>
    <mergeCell ref="B78:B91"/>
    <mergeCell ref="C78:D91"/>
    <mergeCell ref="E78:E91"/>
    <mergeCell ref="F78:F91"/>
    <mergeCell ref="N64:N77"/>
    <mergeCell ref="O64:O77"/>
    <mergeCell ref="P64:P77"/>
    <mergeCell ref="Q64:Q77"/>
    <mergeCell ref="H64:H77"/>
    <mergeCell ref="I64:I77"/>
    <mergeCell ref="J64:J77"/>
    <mergeCell ref="K64:K77"/>
    <mergeCell ref="L64:L77"/>
    <mergeCell ref="M64:M77"/>
    <mergeCell ref="A64:A77"/>
    <mergeCell ref="B64:B77"/>
    <mergeCell ref="C64:D77"/>
    <mergeCell ref="E64:E77"/>
    <mergeCell ref="F64:F77"/>
    <mergeCell ref="G78:G91"/>
    <mergeCell ref="H78:H91"/>
    <mergeCell ref="I78:I91"/>
    <mergeCell ref="J78:J91"/>
    <mergeCell ref="K78:K91"/>
    <mergeCell ref="L78:L91"/>
    <mergeCell ref="T64:T77"/>
    <mergeCell ref="AP64:AP77"/>
    <mergeCell ref="AQ64:AQ77"/>
    <mergeCell ref="G64:G77"/>
    <mergeCell ref="S78:S91"/>
    <mergeCell ref="T78:T91"/>
    <mergeCell ref="AP78:AP91"/>
    <mergeCell ref="AQ78:AQ91"/>
    <mergeCell ref="AR78:AR91"/>
    <mergeCell ref="AS78:AS91"/>
    <mergeCell ref="M78:M91"/>
    <mergeCell ref="N78:N91"/>
    <mergeCell ref="O78:O91"/>
    <mergeCell ref="P78:P91"/>
    <mergeCell ref="Q78:Q91"/>
    <mergeCell ref="R78:R91"/>
    <mergeCell ref="AR92:AR105"/>
    <mergeCell ref="AS92:AS105"/>
    <mergeCell ref="R92:R105"/>
    <mergeCell ref="S92:S105"/>
    <mergeCell ref="A106:A119"/>
    <mergeCell ref="B106:B119"/>
    <mergeCell ref="C106:D119"/>
    <mergeCell ref="E106:E119"/>
    <mergeCell ref="F106:F119"/>
    <mergeCell ref="N92:N105"/>
    <mergeCell ref="O92:O105"/>
    <mergeCell ref="P92:P105"/>
    <mergeCell ref="Q92:Q105"/>
    <mergeCell ref="H92:H105"/>
    <mergeCell ref="I92:I105"/>
    <mergeCell ref="J92:J105"/>
    <mergeCell ref="K92:K105"/>
    <mergeCell ref="L92:L105"/>
    <mergeCell ref="M92:M105"/>
    <mergeCell ref="A92:A105"/>
    <mergeCell ref="B92:B105"/>
    <mergeCell ref="C92:D105"/>
    <mergeCell ref="E92:E105"/>
    <mergeCell ref="F92:F105"/>
    <mergeCell ref="G106:G119"/>
    <mergeCell ref="H106:H119"/>
    <mergeCell ref="I106:I119"/>
    <mergeCell ref="J106:J119"/>
    <mergeCell ref="K106:K119"/>
    <mergeCell ref="L106:L119"/>
    <mergeCell ref="T92:T105"/>
    <mergeCell ref="AP92:AP105"/>
    <mergeCell ref="AQ92:AQ105"/>
    <mergeCell ref="G92:G105"/>
    <mergeCell ref="S106:S119"/>
    <mergeCell ref="T106:T119"/>
    <mergeCell ref="AP106:AP119"/>
    <mergeCell ref="AQ106:AQ119"/>
    <mergeCell ref="AR106:AR119"/>
    <mergeCell ref="AS106:AS119"/>
    <mergeCell ref="M106:M119"/>
    <mergeCell ref="N106:N119"/>
    <mergeCell ref="O106:O119"/>
    <mergeCell ref="P106:P119"/>
    <mergeCell ref="Q106:Q119"/>
    <mergeCell ref="R106:R119"/>
    <mergeCell ref="AR120:AR133"/>
    <mergeCell ref="AS120:AS133"/>
    <mergeCell ref="R120:R133"/>
    <mergeCell ref="S120:S133"/>
    <mergeCell ref="A134:A147"/>
    <mergeCell ref="B134:B147"/>
    <mergeCell ref="C134:D147"/>
    <mergeCell ref="E134:E147"/>
    <mergeCell ref="F134:F147"/>
    <mergeCell ref="N120:N133"/>
    <mergeCell ref="O120:O133"/>
    <mergeCell ref="P120:P133"/>
    <mergeCell ref="Q120:Q133"/>
    <mergeCell ref="H120:H133"/>
    <mergeCell ref="I120:I133"/>
    <mergeCell ref="J120:J133"/>
    <mergeCell ref="K120:K133"/>
    <mergeCell ref="L120:L133"/>
    <mergeCell ref="M120:M133"/>
    <mergeCell ref="A120:A133"/>
    <mergeCell ref="B120:B133"/>
    <mergeCell ref="C120:D133"/>
    <mergeCell ref="E120:E133"/>
    <mergeCell ref="F120:F133"/>
    <mergeCell ref="G134:G147"/>
    <mergeCell ref="H134:H147"/>
    <mergeCell ref="I134:I147"/>
    <mergeCell ref="J134:J147"/>
    <mergeCell ref="K134:K147"/>
    <mergeCell ref="L134:L147"/>
    <mergeCell ref="T120:T133"/>
    <mergeCell ref="AP120:AP133"/>
    <mergeCell ref="AQ120:AQ133"/>
    <mergeCell ref="G120:G133"/>
    <mergeCell ref="S134:S147"/>
    <mergeCell ref="T134:T147"/>
    <mergeCell ref="AP134:AP147"/>
    <mergeCell ref="AQ134:AQ147"/>
    <mergeCell ref="AR134:AR147"/>
    <mergeCell ref="AS134:AS147"/>
    <mergeCell ref="M134:M147"/>
    <mergeCell ref="N134:N147"/>
    <mergeCell ref="O134:O147"/>
    <mergeCell ref="P134:P147"/>
    <mergeCell ref="Q134:Q147"/>
    <mergeCell ref="R134:R147"/>
    <mergeCell ref="AR148:AR161"/>
    <mergeCell ref="AS148:AS161"/>
    <mergeCell ref="R148:R161"/>
    <mergeCell ref="S148:S161"/>
    <mergeCell ref="A162:A175"/>
    <mergeCell ref="B162:B175"/>
    <mergeCell ref="C162:D175"/>
    <mergeCell ref="E162:E175"/>
    <mergeCell ref="F162:F175"/>
    <mergeCell ref="N148:N161"/>
    <mergeCell ref="O148:O161"/>
    <mergeCell ref="P148:P161"/>
    <mergeCell ref="Q148:Q161"/>
    <mergeCell ref="H148:H161"/>
    <mergeCell ref="I148:I161"/>
    <mergeCell ref="J148:J161"/>
    <mergeCell ref="K148:K161"/>
    <mergeCell ref="L148:L161"/>
    <mergeCell ref="M148:M161"/>
    <mergeCell ref="A148:A161"/>
    <mergeCell ref="B148:B161"/>
    <mergeCell ref="C148:D161"/>
    <mergeCell ref="E148:E161"/>
    <mergeCell ref="F148:F161"/>
    <mergeCell ref="G162:G175"/>
    <mergeCell ref="H162:H175"/>
    <mergeCell ref="I162:I175"/>
    <mergeCell ref="J162:J175"/>
    <mergeCell ref="K162:K175"/>
    <mergeCell ref="L162:L175"/>
    <mergeCell ref="T148:T161"/>
    <mergeCell ref="AP148:AP161"/>
    <mergeCell ref="AQ148:AQ161"/>
    <mergeCell ref="G148:G161"/>
    <mergeCell ref="S162:S175"/>
    <mergeCell ref="T162:T175"/>
    <mergeCell ref="AP162:AP175"/>
    <mergeCell ref="AQ162:AQ175"/>
    <mergeCell ref="AR162:AR175"/>
    <mergeCell ref="AS162:AS175"/>
    <mergeCell ref="M162:M175"/>
    <mergeCell ref="N162:N175"/>
    <mergeCell ref="O162:O175"/>
    <mergeCell ref="P162:P175"/>
    <mergeCell ref="Q162:Q175"/>
    <mergeCell ref="R162:R175"/>
    <mergeCell ref="AR176:AR189"/>
    <mergeCell ref="AS176:AS189"/>
    <mergeCell ref="R176:R189"/>
    <mergeCell ref="S176:S189"/>
    <mergeCell ref="A190:A203"/>
    <mergeCell ref="B190:B203"/>
    <mergeCell ref="C190:D203"/>
    <mergeCell ref="E190:E203"/>
    <mergeCell ref="F190:F203"/>
    <mergeCell ref="N176:N189"/>
    <mergeCell ref="O176:O189"/>
    <mergeCell ref="P176:P189"/>
    <mergeCell ref="Q176:Q189"/>
    <mergeCell ref="H176:H189"/>
    <mergeCell ref="I176:I189"/>
    <mergeCell ref="J176:J189"/>
    <mergeCell ref="K176:K189"/>
    <mergeCell ref="L176:L189"/>
    <mergeCell ref="M176:M189"/>
    <mergeCell ref="A176:A189"/>
    <mergeCell ref="B176:B189"/>
    <mergeCell ref="C176:D189"/>
    <mergeCell ref="E176:E189"/>
    <mergeCell ref="F176:F189"/>
    <mergeCell ref="G190:G203"/>
    <mergeCell ref="H190:H203"/>
    <mergeCell ref="I190:I203"/>
    <mergeCell ref="J190:J203"/>
    <mergeCell ref="K190:K203"/>
    <mergeCell ref="L190:L203"/>
    <mergeCell ref="T176:T189"/>
    <mergeCell ref="AP176:AP189"/>
    <mergeCell ref="AQ176:AQ189"/>
    <mergeCell ref="G176:G189"/>
    <mergeCell ref="S190:S203"/>
    <mergeCell ref="T190:T203"/>
    <mergeCell ref="AP190:AP203"/>
    <mergeCell ref="AQ190:AQ203"/>
    <mergeCell ref="T204:T217"/>
    <mergeCell ref="AP204:AP217"/>
    <mergeCell ref="AQ204:AQ217"/>
    <mergeCell ref="AR190:AR203"/>
    <mergeCell ref="AS190:AS203"/>
    <mergeCell ref="M190:M203"/>
    <mergeCell ref="N190:N203"/>
    <mergeCell ref="O190:O203"/>
    <mergeCell ref="P190:P203"/>
    <mergeCell ref="Q190:Q203"/>
    <mergeCell ref="R190:R203"/>
    <mergeCell ref="M204:M217"/>
    <mergeCell ref="AR204:AR217"/>
    <mergeCell ref="AS204:AS217"/>
    <mergeCell ref="N204:N217"/>
    <mergeCell ref="O204:O217"/>
    <mergeCell ref="P204:P217"/>
    <mergeCell ref="Q204:Q217"/>
    <mergeCell ref="R204:R217"/>
    <mergeCell ref="S204:S217"/>
    <mergeCell ref="K204:K217"/>
    <mergeCell ref="L204:L217"/>
    <mergeCell ref="A204:A217"/>
    <mergeCell ref="B204:B217"/>
    <mergeCell ref="C204:D217"/>
    <mergeCell ref="E204:E217"/>
    <mergeCell ref="F204:F217"/>
    <mergeCell ref="G204:G217"/>
    <mergeCell ref="H204:H217"/>
    <mergeCell ref="I204:I217"/>
    <mergeCell ref="J204:J217"/>
  </mergeCells>
  <conditionalFormatting sqref="R8 R22 R36 R50 R64 R78 R92 R106 R120 R134 R148 R162 R176 R190 R204">
    <cfRule type="containsText" dxfId="142" priority="10" operator="containsText" text="BAJO">
      <formula>NOT(ISERROR(SEARCH("BAJO",R8)))</formula>
    </cfRule>
    <cfRule type="containsText" dxfId="141" priority="11" operator="containsText" text="MODERADO">
      <formula>NOT(ISERROR(SEARCH("MODERADO",R8)))</formula>
    </cfRule>
    <cfRule type="containsText" dxfId="140" priority="12" operator="containsText" text="ALTO">
      <formula>NOT(ISERROR(SEARCH("ALTO",R8)))</formula>
    </cfRule>
    <cfRule type="containsText" dxfId="139" priority="13" operator="containsText" text="EXTREMO">
      <formula>NOT(ISERROR(SEARCH("EXTREMO",R8)))</formula>
    </cfRule>
  </conditionalFormatting>
  <conditionalFormatting sqref="AR8 AR22 AR36 AR50 AR64 AR78 AR92 AR106 AR120 AR134 AR148 AR162 AR176 AR190 AR204">
    <cfRule type="containsText" dxfId="138" priority="1" operator="containsText" text="BAJO">
      <formula>NOT(ISERROR(SEARCH("BAJO",AR8)))</formula>
    </cfRule>
    <cfRule type="containsText" dxfId="137" priority="2" operator="containsText" text="MODERADO">
      <formula>NOT(ISERROR(SEARCH("MODERADO",AR8)))</formula>
    </cfRule>
    <cfRule type="containsText" dxfId="136" priority="3" operator="containsText" text="ALTO">
      <formula>NOT(ISERROR(SEARCH("ALTO",AR8)))</formula>
    </cfRule>
    <cfRule type="containsText" dxfId="135" priority="4" operator="containsText" text="CATASTRÓFICO">
      <formula>NOT(ISERROR(SEARCH("CATASTRÓFICO",AR8)))</formula>
    </cfRule>
  </conditionalFormatting>
  <conditionalFormatting sqref="AS8:AS217">
    <cfRule type="cellIs" dxfId="134" priority="5" operator="between">
      <formula>1</formula>
      <formula>2</formula>
    </cfRule>
    <cfRule type="cellIs" dxfId="133" priority="6" operator="between">
      <formula>3</formula>
      <formula>4</formula>
    </cfRule>
    <cfRule type="cellIs" dxfId="132" priority="7" operator="between">
      <formula>5</formula>
      <formula>9</formula>
    </cfRule>
    <cfRule type="cellIs" dxfId="131" priority="8" operator="between">
      <formula>10</formula>
      <formula>16</formula>
    </cfRule>
    <cfRule type="cellIs" dxfId="130" priority="9" operator="between">
      <formula>17</formula>
      <formula>25</formula>
    </cfRule>
  </conditionalFormatting>
  <dataValidations count="1">
    <dataValidation type="list" allowBlank="1" showInputMessage="1" showErrorMessage="1" sqref="Z8 Z10" xr:uid="{0DD32976-0C7F-4D5C-851E-FB33447B9B4A}">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8731E9C2-3E60-49A3-9D7D-0DE578D1D453}">
          <x14:formula1>
            <xm:f>'Listas desplegables '!$M$13</xm:f>
          </x14:formula1>
          <xm:sqref>AB8:AM217</xm:sqref>
        </x14:dataValidation>
        <x14:dataValidation type="list" allowBlank="1" showInputMessage="1" showErrorMessage="1" xr:uid="{EBA98F8E-368E-44B1-89CD-A60017820DEA}">
          <x14:formula1>
            <xm:f>'Listas desplegables '!$L$13</xm:f>
          </x14:formula1>
          <xm:sqref>X8:X217 AA8:AA217</xm:sqref>
        </x14:dataValidation>
        <x14:dataValidation type="list" allowBlank="1" showInputMessage="1" showErrorMessage="1" xr:uid="{63630242-294C-4E7E-A60A-5EC5F17E87BA}">
          <x14:formula1>
            <xm:f>'Listas desplegables '!$K$13</xm:f>
          </x14:formula1>
          <xm:sqref>Z8:Z217 W8:W217</xm:sqref>
        </x14:dataValidation>
        <x14:dataValidation type="list" allowBlank="1" showInputMessage="1" showErrorMessage="1" xr:uid="{74E05BB6-D8FF-490A-BDF8-3C8941015452}">
          <x14:formula1>
            <xm:f>'Listas desplegables '!$J$13</xm:f>
          </x14:formula1>
          <xm:sqref>Y8:Y217 V8:V217</xm:sqref>
        </x14:dataValidation>
        <x14:dataValidation type="list" allowBlank="1" showInputMessage="1" showErrorMessage="1" xr:uid="{4FD62DE3-1E8D-4147-A319-56F6C30F4AB4}">
          <x14:formula1>
            <xm:f>'Listas desplegables '!$C$21:$C$24</xm:f>
          </x14:formula1>
          <xm:sqref>T8:T217</xm:sqref>
        </x14:dataValidation>
        <x14:dataValidation type="list" allowBlank="1" showInputMessage="1" showErrorMessage="1" xr:uid="{6C64D816-AFE4-404F-A91D-491B013C1FB3}">
          <x14:formula1>
            <xm:f>'Listas desplegables '!$G$13:$G$17</xm:f>
          </x14:formula1>
          <xm:sqref>P8:P217</xm:sqref>
        </x14:dataValidation>
        <x14:dataValidation type="list" allowBlank="1" showInputMessage="1" showErrorMessage="1" xr:uid="{CF732DB7-F28C-4096-8408-1E288560487E}">
          <x14:formula1>
            <xm:f>'Listas desplegables '!$H$13:$H$17</xm:f>
          </x14:formula1>
          <xm:sqref>Q8:Q217</xm:sqref>
        </x14:dataValidation>
        <x14:dataValidation type="list" allowBlank="1" showInputMessage="1" showErrorMessage="1" xr:uid="{32CDBB53-8500-4956-AF12-1EEE49E9AB5E}">
          <x14:formula1>
            <xm:f>'Listas desplegables '!$C$14:$C$18</xm:f>
          </x14:formula1>
          <xm:sqref>M8:M217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EAE196A8F2F514A80B773A4C05E3388" ma:contentTypeVersion="13" ma:contentTypeDescription="Crear nuevo documento." ma:contentTypeScope="" ma:versionID="3eb68c9035598000babc825532073bc0">
  <xsd:schema xmlns:xsd="http://www.w3.org/2001/XMLSchema" xmlns:xs="http://www.w3.org/2001/XMLSchema" xmlns:p="http://schemas.microsoft.com/office/2006/metadata/properties" xmlns:ns2="05f7f0ba-2d22-45ef-9c37-be37de0788ac" xmlns:ns3="7679e0b6-1df6-44a1-989d-0576d85a549c" targetNamespace="http://schemas.microsoft.com/office/2006/metadata/properties" ma:root="true" ma:fieldsID="44cbd16883c61aae9caf69c5be211252" ns2:_="" ns3:_="">
    <xsd:import namespace="05f7f0ba-2d22-45ef-9c37-be37de0788ac"/>
    <xsd:import namespace="7679e0b6-1df6-44a1-989d-0576d85a54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7f0ba-2d22-45ef-9c37-be37de0788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b93b173-bc4a-45ba-89bd-e1627671f75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79e0b6-1df6-44a1-989d-0576d85a54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5add473-1c4d-4f0f-9513-6c6eefd17fee}" ma:internalName="TaxCatchAll" ma:showField="CatchAllData" ma:web="7679e0b6-1df6-44a1-989d-0576d85a54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679e0b6-1df6-44a1-989d-0576d85a549c" xsi:nil="true"/>
    <lcf76f155ced4ddcb4097134ff3c332f xmlns="05f7f0ba-2d22-45ef-9c37-be37de0788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76C04E-069F-4BAF-A82C-9799AD27FE15}">
  <ds:schemaRefs>
    <ds:schemaRef ds:uri="http://schemas.microsoft.com/sharepoint/v3/contenttype/forms"/>
  </ds:schemaRefs>
</ds:datastoreItem>
</file>

<file path=customXml/itemProps2.xml><?xml version="1.0" encoding="utf-8"?>
<ds:datastoreItem xmlns:ds="http://schemas.openxmlformats.org/officeDocument/2006/customXml" ds:itemID="{AD40775F-620F-43C9-831B-655CDF1E98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7f0ba-2d22-45ef-9c37-be37de0788ac"/>
    <ds:schemaRef ds:uri="7679e0b6-1df6-44a1-989d-0576d85a54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391B52-E10A-4897-AACB-8717ED56207D}">
  <ds:schemaRefs>
    <ds:schemaRef ds:uri="http://schemas.microsoft.com/office/2006/metadata/properties"/>
    <ds:schemaRef ds:uri="http://schemas.microsoft.com/office/infopath/2007/PartnerControls"/>
    <ds:schemaRef ds:uri="7679e0b6-1df6-44a1-989d-0576d85a549c"/>
    <ds:schemaRef ds:uri="05f7f0ba-2d22-45ef-9c37-be37de0788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vt:i4>
      </vt:variant>
    </vt:vector>
  </HeadingPairs>
  <TitlesOfParts>
    <vt:vector size="22" baseType="lpstr">
      <vt:lpstr>Listas desplegables </vt:lpstr>
      <vt:lpstr>Riesgos corrupción  </vt:lpstr>
      <vt:lpstr>Presupuestos</vt:lpstr>
      <vt:lpstr>Tesorería</vt:lpstr>
      <vt:lpstr>Contabilidad</vt:lpstr>
      <vt:lpstr>Facturación y cartera</vt:lpstr>
      <vt:lpstr>Gestión Humana </vt:lpstr>
      <vt:lpstr>Gestión Documental</vt:lpstr>
      <vt:lpstr>Gestión de Proyectos</vt:lpstr>
      <vt:lpstr>Contratación</vt:lpstr>
      <vt:lpstr>TI</vt:lpstr>
      <vt:lpstr>Compras</vt:lpstr>
      <vt:lpstr>Infraestructura</vt:lpstr>
      <vt:lpstr>Marca y comunicaciones</vt:lpstr>
      <vt:lpstr>Auditoría Interna</vt:lpstr>
      <vt:lpstr>Direccionamiento Estrategico</vt:lpstr>
      <vt:lpstr>Gestión del conocimiento</vt:lpstr>
      <vt:lpstr>Gestión inmobiliara</vt:lpstr>
      <vt:lpstr>centro de pensamiento </vt:lpstr>
      <vt:lpstr>Hoja1</vt:lpstr>
      <vt:lpstr>Presupuestos!Área_de_impresión</vt:lpstr>
      <vt:lpstr>Tesorería!Área_de_impresión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2026-07-28T19:27:19Z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0x0101003EAE196A8F2F514A80B773A4C05E3388</vt:lpwstr>
  </property>
  <property fmtid="{D5CDD505-2E9C-101B-9397-08002B2CF9AE}" pid="3" name="MediaServiceImageTags">
    <vt:lpwstr/>
  </property>
</Properties>
</file>