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anmedellin.sharepoint.com/teams/PILOTO_GESTIONAR/Presupuesto/InformesEjecucionPresupuestal/2026/02. Febrero2026/"/>
    </mc:Choice>
  </mc:AlternateContent>
  <xr:revisionPtr revIDLastSave="19" documentId="8_{F5BDC706-2309-4C6C-B883-0D6E56E7929C}" xr6:coauthVersionLast="47" xr6:coauthVersionMax="47" xr10:uidLastSave="{614C94A8-7C9C-4EF2-807C-516AF4E408E5}"/>
  <bookViews>
    <workbookView xWindow="-28920" yWindow="1620" windowWidth="29040" windowHeight="15720" xr2:uid="{8DB3FD44-EBC3-43F7-840D-E1B7B1BE7092}"/>
  </bookViews>
  <sheets>
    <sheet name="Ingresos" sheetId="1" r:id="rId1"/>
    <sheet name="Gast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98" i="2" l="1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7" i="2"/>
  <c r="V178" i="2"/>
  <c r="V179" i="2"/>
  <c r="V180" i="2"/>
  <c r="V181" i="2"/>
  <c r="V182" i="2"/>
  <c r="V183" i="2"/>
  <c r="V184" i="2"/>
  <c r="V185" i="2"/>
  <c r="V186" i="2"/>
  <c r="V187" i="2"/>
  <c r="V188" i="2"/>
  <c r="V189" i="2"/>
  <c r="V190" i="2"/>
  <c r="V191" i="2"/>
  <c r="V192" i="2"/>
  <c r="V193" i="2"/>
  <c r="V194" i="2"/>
  <c r="V195" i="2"/>
  <c r="V196" i="2"/>
  <c r="V197" i="2"/>
  <c r="V198" i="2"/>
  <c r="V199" i="2"/>
  <c r="V200" i="2"/>
  <c r="V201" i="2"/>
  <c r="V202" i="2"/>
  <c r="V203" i="2"/>
  <c r="V204" i="2"/>
  <c r="V205" i="2"/>
  <c r="V206" i="2"/>
  <c r="V207" i="2"/>
  <c r="V208" i="2"/>
  <c r="V209" i="2"/>
  <c r="V210" i="2"/>
  <c r="V211" i="2"/>
  <c r="V212" i="2"/>
  <c r="V213" i="2"/>
  <c r="V214" i="2"/>
  <c r="V215" i="2"/>
  <c r="V216" i="2"/>
  <c r="V217" i="2"/>
  <c r="V218" i="2"/>
  <c r="V219" i="2"/>
  <c r="V220" i="2"/>
  <c r="V221" i="2"/>
  <c r="V222" i="2"/>
  <c r="V223" i="2"/>
  <c r="V224" i="2"/>
  <c r="V225" i="2"/>
  <c r="V226" i="2"/>
  <c r="V227" i="2"/>
  <c r="V228" i="2"/>
  <c r="V229" i="2"/>
  <c r="V230" i="2"/>
  <c r="V231" i="2"/>
  <c r="V232" i="2"/>
  <c r="V233" i="2"/>
  <c r="V234" i="2"/>
  <c r="V235" i="2"/>
  <c r="V236" i="2"/>
  <c r="V237" i="2"/>
  <c r="V238" i="2"/>
  <c r="V239" i="2"/>
  <c r="V240" i="2"/>
  <c r="V241" i="2"/>
  <c r="V242" i="2"/>
  <c r="V243" i="2"/>
  <c r="V244" i="2"/>
  <c r="V245" i="2"/>
  <c r="V246" i="2"/>
  <c r="V247" i="2"/>
  <c r="V248" i="2"/>
  <c r="V249" i="2"/>
  <c r="V250" i="2"/>
  <c r="V251" i="2"/>
  <c r="V252" i="2"/>
  <c r="V253" i="2"/>
  <c r="V254" i="2"/>
  <c r="V255" i="2"/>
  <c r="V256" i="2"/>
  <c r="V257" i="2"/>
  <c r="V258" i="2"/>
  <c r="V259" i="2"/>
  <c r="V260" i="2"/>
  <c r="V261" i="2"/>
  <c r="V262" i="2"/>
  <c r="V263" i="2"/>
  <c r="V264" i="2"/>
  <c r="V265" i="2"/>
  <c r="V266" i="2"/>
  <c r="V267" i="2"/>
  <c r="V268" i="2"/>
  <c r="V269" i="2"/>
  <c r="V270" i="2"/>
  <c r="V271" i="2"/>
  <c r="V272" i="2"/>
  <c r="V273" i="2"/>
  <c r="V274" i="2"/>
  <c r="V275" i="2"/>
  <c r="V276" i="2"/>
  <c r="V277" i="2"/>
  <c r="V278" i="2"/>
  <c r="V279" i="2"/>
  <c r="V280" i="2"/>
  <c r="V281" i="2"/>
  <c r="V282" i="2"/>
  <c r="V283" i="2"/>
  <c r="V284" i="2"/>
  <c r="V285" i="2"/>
  <c r="V286" i="2"/>
  <c r="V287" i="2"/>
  <c r="V288" i="2"/>
  <c r="V289" i="2"/>
  <c r="V290" i="2"/>
  <c r="V291" i="2"/>
  <c r="V292" i="2"/>
  <c r="V293" i="2"/>
  <c r="V294" i="2"/>
  <c r="V295" i="2"/>
  <c r="V296" i="2"/>
  <c r="V297" i="2"/>
  <c r="V298" i="2"/>
  <c r="V299" i="2"/>
  <c r="V300" i="2"/>
  <c r="V301" i="2"/>
  <c r="V302" i="2"/>
  <c r="V303" i="2"/>
  <c r="V304" i="2"/>
  <c r="V305" i="2"/>
  <c r="V306" i="2"/>
  <c r="V307" i="2"/>
  <c r="V308" i="2"/>
  <c r="V309" i="2"/>
  <c r="V310" i="2"/>
  <c r="V311" i="2"/>
  <c r="V312" i="2"/>
  <c r="V313" i="2"/>
  <c r="V314" i="2"/>
  <c r="V315" i="2"/>
  <c r="V316" i="2"/>
  <c r="V317" i="2"/>
  <c r="V318" i="2"/>
  <c r="V319" i="2"/>
  <c r="V320" i="2"/>
  <c r="V321" i="2"/>
  <c r="V322" i="2"/>
  <c r="V323" i="2"/>
  <c r="V324" i="2"/>
  <c r="V325" i="2"/>
  <c r="V326" i="2"/>
  <c r="V327" i="2"/>
  <c r="V328" i="2"/>
  <c r="V329" i="2"/>
  <c r="V330" i="2"/>
  <c r="V331" i="2"/>
  <c r="V332" i="2"/>
  <c r="V333" i="2"/>
  <c r="V334" i="2"/>
  <c r="V335" i="2"/>
  <c r="V336" i="2"/>
  <c r="V337" i="2"/>
  <c r="V338" i="2"/>
  <c r="V339" i="2"/>
  <c r="V340" i="2"/>
  <c r="V341" i="2"/>
  <c r="V342" i="2"/>
  <c r="V343" i="2"/>
  <c r="V344" i="2"/>
  <c r="V345" i="2"/>
  <c r="V346" i="2"/>
  <c r="V347" i="2"/>
  <c r="V348" i="2"/>
  <c r="V349" i="2"/>
  <c r="V350" i="2"/>
  <c r="V351" i="2"/>
  <c r="V352" i="2"/>
  <c r="V353" i="2"/>
  <c r="V354" i="2"/>
  <c r="V355" i="2"/>
  <c r="V356" i="2"/>
  <c r="V357" i="2"/>
  <c r="V358" i="2"/>
  <c r="V359" i="2"/>
  <c r="V360" i="2"/>
  <c r="V361" i="2"/>
  <c r="V362" i="2"/>
  <c r="V363" i="2"/>
  <c r="V364" i="2"/>
  <c r="V365" i="2"/>
  <c r="V366" i="2"/>
  <c r="V367" i="2"/>
  <c r="V368" i="2"/>
  <c r="V369" i="2"/>
  <c r="V370" i="2"/>
  <c r="V371" i="2"/>
  <c r="V372" i="2"/>
  <c r="V373" i="2"/>
  <c r="V374" i="2"/>
  <c r="V375" i="2"/>
  <c r="V376" i="2"/>
  <c r="V377" i="2"/>
  <c r="V378" i="2"/>
  <c r="V379" i="2"/>
  <c r="V380" i="2"/>
  <c r="V381" i="2"/>
  <c r="V382" i="2"/>
  <c r="V383" i="2"/>
  <c r="V384" i="2"/>
  <c r="V385" i="2"/>
  <c r="V386" i="2"/>
  <c r="V387" i="2"/>
  <c r="V388" i="2"/>
  <c r="V389" i="2"/>
  <c r="V390" i="2"/>
  <c r="V391" i="2"/>
  <c r="V392" i="2"/>
  <c r="V393" i="2"/>
  <c r="V394" i="2"/>
  <c r="V395" i="2"/>
  <c r="V396" i="2"/>
  <c r="V397" i="2"/>
  <c r="V4" i="2"/>
  <c r="E129" i="1"/>
  <c r="F129" i="1"/>
  <c r="G129" i="1"/>
  <c r="H129" i="1"/>
  <c r="I129" i="1" s="1"/>
  <c r="D129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4" i="1"/>
  <c r="U398" i="2"/>
  <c r="T398" i="2"/>
  <c r="S398" i="2"/>
  <c r="R398" i="2"/>
  <c r="Q398" i="2"/>
  <c r="P398" i="2"/>
  <c r="O398" i="2"/>
  <c r="N398" i="2"/>
  <c r="M398" i="2"/>
  <c r="L398" i="2"/>
</calcChain>
</file>

<file path=xl/sharedStrings.xml><?xml version="1.0" encoding="utf-8"?>
<sst xmlns="http://schemas.openxmlformats.org/spreadsheetml/2006/main" count="3956" uniqueCount="1082">
  <si>
    <t>Rubro</t>
  </si>
  <si>
    <t>Origen</t>
  </si>
  <si>
    <t>Alterno</t>
  </si>
  <si>
    <t>Nombre</t>
  </si>
  <si>
    <t>Presupuesto inicial.</t>
  </si>
  <si>
    <t>Adiciones</t>
  </si>
  <si>
    <t>Reducciones</t>
  </si>
  <si>
    <t>Saldo total del presupuesto.</t>
  </si>
  <si>
    <t>Recaudos Acumulados</t>
  </si>
  <si>
    <t>'1102030020000101</t>
  </si>
  <si>
    <t>'1707</t>
  </si>
  <si>
    <t>INTERESES DE MORA LANDING TORRES A Y B VIGENCIA</t>
  </si>
  <si>
    <t>RECURSOS PROPIOS</t>
  </si>
  <si>
    <t>'1102030020000103</t>
  </si>
  <si>
    <t>'2181</t>
  </si>
  <si>
    <t>INTERESES DE MORA LOCALES VIGENCIA</t>
  </si>
  <si>
    <t>'1102050010700101</t>
  </si>
  <si>
    <t>'86</t>
  </si>
  <si>
    <t>TORRE C ARRENDAMIENTOS VIGENCIA</t>
  </si>
  <si>
    <t>'1102050010700102</t>
  </si>
  <si>
    <t>'87</t>
  </si>
  <si>
    <t>TORRE C ADMININSTRACIÓN Y OPERACIÓN VIGENCIA</t>
  </si>
  <si>
    <t>'1102050010700103</t>
  </si>
  <si>
    <t>'88</t>
  </si>
  <si>
    <t>TORRE C PARQUEADEROS VIGENCIA</t>
  </si>
  <si>
    <t>'1102050010700104</t>
  </si>
  <si>
    <t>'89</t>
  </si>
  <si>
    <t>TORRE C SERVICIOS PÚBLICOS VIGENCIA</t>
  </si>
  <si>
    <t>'1102050010700105</t>
  </si>
  <si>
    <t>'90</t>
  </si>
  <si>
    <t>LANDING TORRES A Y B VIGENCIA</t>
  </si>
  <si>
    <t>'1102050010700106</t>
  </si>
  <si>
    <t>'91</t>
  </si>
  <si>
    <t>LOCALES ARRENDAMIENTOS VIGENCIA</t>
  </si>
  <si>
    <t>'1102050010700107</t>
  </si>
  <si>
    <t>'92</t>
  </si>
  <si>
    <t>LOCALES ADMINISTRACIÓN VIGENCIA</t>
  </si>
  <si>
    <t>'1102050010700108</t>
  </si>
  <si>
    <t>'93</t>
  </si>
  <si>
    <t>LOCALES SERVICIOS PÚBLICOS VIGENCIA</t>
  </si>
  <si>
    <t>'1102050010700109</t>
  </si>
  <si>
    <t>'94</t>
  </si>
  <si>
    <t>EVENTOS VIGENCIA</t>
  </si>
  <si>
    <t>'1102050010700111</t>
  </si>
  <si>
    <t>'96</t>
  </si>
  <si>
    <t>LOTE ARRENDAMIENTOS VIGENCIA</t>
  </si>
  <si>
    <t>'1102050010700112</t>
  </si>
  <si>
    <t>'97</t>
  </si>
  <si>
    <t>DC RECURSOS PROPIOS - RECAUDO VIGENCIA</t>
  </si>
  <si>
    <t>'1102050010817001</t>
  </si>
  <si>
    <t>'1642</t>
  </si>
  <si>
    <t>CONTRATO DAGRD ADMINISTRACION RUTA N VIGENCIA</t>
  </si>
  <si>
    <t>'1102050010817003</t>
  </si>
  <si>
    <t>'2073</t>
  </si>
  <si>
    <t>SSF ESTAMPILLA PROINNOVACION DAGRD ADMINISTRACION RUTA N VIGENCIA</t>
  </si>
  <si>
    <t>'1102050010817004</t>
  </si>
  <si>
    <t>'2112</t>
  </si>
  <si>
    <t>SSF ESTAMPILLA JUSTICIA FAMILIAR DAGRD ADMINISTRACION RUTA N VIGENCIA</t>
  </si>
  <si>
    <t>'1102050010818201</t>
  </si>
  <si>
    <t>'2117</t>
  </si>
  <si>
    <t>CONTRATO CIUDADANO 360 2025 ADMINISTRACION RUTA N VIGENCIA</t>
  </si>
  <si>
    <t>'1102050010818202</t>
  </si>
  <si>
    <t>'2142</t>
  </si>
  <si>
    <t>SSF ESTAMPILLA JUSTICIA FAMILIAR  360 2025 ADMINISTRACION RUTA N VIGENCIA</t>
  </si>
  <si>
    <t>'1102050010818203</t>
  </si>
  <si>
    <t>'2143</t>
  </si>
  <si>
    <t>SSF ESTAMPILLA PROINNOVACION 360 2025 ADMINISTRACION RUTA N VIGENCIA</t>
  </si>
  <si>
    <t>'1102050010818501</t>
  </si>
  <si>
    <t>'2161</t>
  </si>
  <si>
    <t>CONTRATO DAP 4600104748 DE 2025 ADMINISTRACION RUTA N VIGENCIA</t>
  </si>
  <si>
    <t>'1102050010818502</t>
  </si>
  <si>
    <t>'2162</t>
  </si>
  <si>
    <t>SSF ESTAMPILLA JUSTICIA FAMILIAR CONTRATO DAP 4600104748 DE 2025 ADMINISTRACION RUTA N VIGENCIA</t>
  </si>
  <si>
    <t>'1102050010818503</t>
  </si>
  <si>
    <t>'2163</t>
  </si>
  <si>
    <t>SSF ESTAMPILLA PROINNOVACION CONTRATO DAP 4600104748 DE 2025 ADMINISTRACION RUTA N VIGENCIA</t>
  </si>
  <si>
    <t>'1102050010819401</t>
  </si>
  <si>
    <t>'2343</t>
  </si>
  <si>
    <t>PS CONTRATO TOYOTA MOBILITY FOUNDATION VIGENCIA</t>
  </si>
  <si>
    <t>'1102050010820901</t>
  </si>
  <si>
    <t>'2629</t>
  </si>
  <si>
    <t>CONTRATO EPM CRW286672 RETOS E INNOVACION ABIERTA VIGENCIA</t>
  </si>
  <si>
    <t>'1102050010821001</t>
  </si>
  <si>
    <t>'2630</t>
  </si>
  <si>
    <t>CONTRATO EPM CRW286672 ROBOTICA VIGENCIA</t>
  </si>
  <si>
    <t>'1102050010821101</t>
  </si>
  <si>
    <t>'2631</t>
  </si>
  <si>
    <t>PS CONTRATO SEC. EDUCACION 4600106231 DE 2025 VIGENCIA</t>
  </si>
  <si>
    <t>'1102050010821201</t>
  </si>
  <si>
    <t>'2627</t>
  </si>
  <si>
    <t>CONTRATO EPM CRW286672 HIDROGENO VIGENCIA</t>
  </si>
  <si>
    <t>'1102050010821301</t>
  </si>
  <si>
    <t>'2626</t>
  </si>
  <si>
    <t>CONTRATO EPM CRW286672 ACELERACION VIGENCIA</t>
  </si>
  <si>
    <t>'1102050010821401</t>
  </si>
  <si>
    <t>'2628</t>
  </si>
  <si>
    <t>CONTRATO EPM CRW286672 RETOS 2025 VIGENCIA</t>
  </si>
  <si>
    <t>'1205020000000101</t>
  </si>
  <si>
    <t>'99</t>
  </si>
  <si>
    <t>RF RECURSOS PROPIOS VIGENCIA</t>
  </si>
  <si>
    <t>'1205020000006901</t>
  </si>
  <si>
    <t>'1493</t>
  </si>
  <si>
    <t>RF MECANISMOS DE FINANCIACIÓN VIGENCIA</t>
  </si>
  <si>
    <t>'1205020000007401</t>
  </si>
  <si>
    <t>'103</t>
  </si>
  <si>
    <t>RF POSTOBON VIGENCIA</t>
  </si>
  <si>
    <t>'1205020000007501</t>
  </si>
  <si>
    <t>'104</t>
  </si>
  <si>
    <t>RF DONACIÓN PERSONAS VIGENCIA</t>
  </si>
  <si>
    <t>'1205020000007601</t>
  </si>
  <si>
    <t>'105</t>
  </si>
  <si>
    <t>RF DONACIÓN EMPRESAS VIGENCIA</t>
  </si>
  <si>
    <t>'1205020000008001</t>
  </si>
  <si>
    <t>'554</t>
  </si>
  <si>
    <t>RF INTERCONEXIÓN ELÉCTRICA S.A. E.S.P VIGENCIA</t>
  </si>
  <si>
    <t>'1205020000009901</t>
  </si>
  <si>
    <t>'110</t>
  </si>
  <si>
    <t>RF CONTRATO ALCALDÍA INTERNACIONALIZACIÓN VIGENCIA</t>
  </si>
  <si>
    <t>'1205020000014701</t>
  </si>
  <si>
    <t>'1166</t>
  </si>
  <si>
    <t>RF CONTRATO ALCALDÍA 2023 - PS VIGENCIA</t>
  </si>
  <si>
    <t>'1205020000016501</t>
  </si>
  <si>
    <t>'1492</t>
  </si>
  <si>
    <t>RF PRESTACIÓN DE SERVICIOS VIGENCIA</t>
  </si>
  <si>
    <t>'1205020000016701</t>
  </si>
  <si>
    <t>'1495</t>
  </si>
  <si>
    <t>RF TRANSFERENCIAS ALCALDÍA VIGENCIA</t>
  </si>
  <si>
    <t>'1205020000016901</t>
  </si>
  <si>
    <t>'1666</t>
  </si>
  <si>
    <t>RF CONVENIO DAGRD RECURSOS EN ADMINISTRACION VIGENCIA</t>
  </si>
  <si>
    <t>'1205020000017001</t>
  </si>
  <si>
    <t>'1667</t>
  </si>
  <si>
    <t>RF CONVENIO DAGRD ADMINISTRACION RUTA N VIGENCIA</t>
  </si>
  <si>
    <t>'1205020000017301</t>
  </si>
  <si>
    <t>'1704</t>
  </si>
  <si>
    <t>RF CONTRATO EPM CRW286672 VIGENCIA</t>
  </si>
  <si>
    <t>'1205020000018001</t>
  </si>
  <si>
    <t>'2146</t>
  </si>
  <si>
    <t>RF UdeCALDAS 2025-004 VIGENCIA</t>
  </si>
  <si>
    <t>'1205020000018101</t>
  </si>
  <si>
    <t>'2148</t>
  </si>
  <si>
    <t>RF CONTRATO CIUDADANO 360 2025 RECURSOS EN ADMON VIGENCIA</t>
  </si>
  <si>
    <t>'1205020000018301</t>
  </si>
  <si>
    <t>'2147</t>
  </si>
  <si>
    <t>RF PS CONTRATO SEC. EDUCACION 4600104649 DE 2025 VIGENCIA</t>
  </si>
  <si>
    <t>'1205020000018401</t>
  </si>
  <si>
    <t>'2183</t>
  </si>
  <si>
    <t>RF CONTRATO DAP 4600104748 de 2025 RECURSOS EN ADMON VIGENCIA</t>
  </si>
  <si>
    <t>'1210010000012001</t>
  </si>
  <si>
    <t>'673</t>
  </si>
  <si>
    <t>CANCELACIÓN DE RESERVAS TRANSFERENCIAS ALCALDÍA DE MEDELLÍN 2021 RB</t>
  </si>
  <si>
    <t>'1210010000013301</t>
  </si>
  <si>
    <t>'850</t>
  </si>
  <si>
    <t>CANCELACIÓN RESERVAS CAPITALIZACION 2019 ( 11.621) RB</t>
  </si>
  <si>
    <t>'1210010000015101</t>
  </si>
  <si>
    <t>'1186</t>
  </si>
  <si>
    <t>CANCELACIÓN DE RESERVAS RECURSOS PROPIOS RB</t>
  </si>
  <si>
    <t>'1210010000017601</t>
  </si>
  <si>
    <t>'1856</t>
  </si>
  <si>
    <t>CANCELACIÓN DE RESERVAS MECANISMOS DE FINANCIACIÓN RB</t>
  </si>
  <si>
    <t>'1210010000017701</t>
  </si>
  <si>
    <t>'1861</t>
  </si>
  <si>
    <t>REINTEGRO VELUM RB</t>
  </si>
  <si>
    <t>'1210010000020101</t>
  </si>
  <si>
    <t>'2397</t>
  </si>
  <si>
    <t>CANCELACION RESERVAS CONTRATO EPM CRW286672 RB</t>
  </si>
  <si>
    <t>'1210010000020201</t>
  </si>
  <si>
    <t>'2402</t>
  </si>
  <si>
    <t>CANCELACION RESERVAS APORTES DISTRITO 2024 RB</t>
  </si>
  <si>
    <t>'1210010000021501</t>
  </si>
  <si>
    <t>'2632</t>
  </si>
  <si>
    <t>REINTEGROS  Y APROV INCAPACIDADES Y LICENCIAS PROPIOS  RB</t>
  </si>
  <si>
    <t>'1210010000021701</t>
  </si>
  <si>
    <t>'2712</t>
  </si>
  <si>
    <t>CANCELACIÓN DE RESERVAS CONTRATO ALCALDÍA 2023 - PS RB</t>
  </si>
  <si>
    <t>'1210020000000101</t>
  </si>
  <si>
    <t>'100</t>
  </si>
  <si>
    <t>Superávit fiscal(RECURSOS PROPIOS) RB</t>
  </si>
  <si>
    <t>'1210020000000102</t>
  </si>
  <si>
    <t>'1466</t>
  </si>
  <si>
    <t>RF Superávit fiscal(RECURSOS PROPIOS) RB</t>
  </si>
  <si>
    <t>'1210020000003601</t>
  </si>
  <si>
    <t>'160</t>
  </si>
  <si>
    <t>CAPITLAZACIÓN 2018 ( 15.000 ) RB</t>
  </si>
  <si>
    <t>'1210020000005401</t>
  </si>
  <si>
    <t>'161</t>
  </si>
  <si>
    <t>CAPITALIZACION 2019 ( 11.621) RB</t>
  </si>
  <si>
    <t>'1210020000006901</t>
  </si>
  <si>
    <t>'163</t>
  </si>
  <si>
    <t>MECANISMOS DE FINANCIACIÓN RB</t>
  </si>
  <si>
    <t>'1210020000006902</t>
  </si>
  <si>
    <t>'1858</t>
  </si>
  <si>
    <t>RF RETORNOS DE CAPITAL RB</t>
  </si>
  <si>
    <t>'1210020000007201</t>
  </si>
  <si>
    <t>'129</t>
  </si>
  <si>
    <t>MEMBRESIAS 4IR RB</t>
  </si>
  <si>
    <t>'1210020000007202</t>
  </si>
  <si>
    <t>'1859</t>
  </si>
  <si>
    <t>RF 4IR MEMBRESÍAS RB</t>
  </si>
  <si>
    <t>'1210020000007401</t>
  </si>
  <si>
    <t>'130</t>
  </si>
  <si>
    <t>DONACIÓN POSTOBON RB</t>
  </si>
  <si>
    <t>'1210020000007402</t>
  </si>
  <si>
    <t>'131</t>
  </si>
  <si>
    <t>RF POSTOBON RB</t>
  </si>
  <si>
    <t>'1210020000007501</t>
  </si>
  <si>
    <t>'132</t>
  </si>
  <si>
    <t>DONACION PERSONAS RB</t>
  </si>
  <si>
    <t>'1210020000007502</t>
  </si>
  <si>
    <t>'133</t>
  </si>
  <si>
    <t>RF DONACIÓN PERSONAS RB</t>
  </si>
  <si>
    <t>'1210020000007601</t>
  </si>
  <si>
    <t>'134</t>
  </si>
  <si>
    <t>DONACIÓN EMPRESAS RB</t>
  </si>
  <si>
    <t>'1210020000007602</t>
  </si>
  <si>
    <t>'135</t>
  </si>
  <si>
    <t>RF DONACIÓN EMPRESAS RB</t>
  </si>
  <si>
    <t>'1210020000008001</t>
  </si>
  <si>
    <t>'136</t>
  </si>
  <si>
    <t>RF INTERCONEXIÓN ELÉCTRICA S.A. E.S.P ACUERDO AUXILIO RB</t>
  </si>
  <si>
    <t>'1210020000008301</t>
  </si>
  <si>
    <t>'164</t>
  </si>
  <si>
    <t>TRANSFERENCIAS ALCALDÍA DE MEDELLÍN 2020 RB</t>
  </si>
  <si>
    <t>'1210020000009301</t>
  </si>
  <si>
    <t>'150</t>
  </si>
  <si>
    <t>EPM CONVENIO CIET CV202000279 RB</t>
  </si>
  <si>
    <t>'1210020000009901</t>
  </si>
  <si>
    <t>'156</t>
  </si>
  <si>
    <t>CONTRATO ALCALDÍA INTERNACIONALIZACIÓN RB</t>
  </si>
  <si>
    <t>'1210020000009902</t>
  </si>
  <si>
    <t>'157</t>
  </si>
  <si>
    <t>RF CONTRATO ALCALDÍA INTERNACIONALIZACIÓN RB</t>
  </si>
  <si>
    <t>'1210020000010901</t>
  </si>
  <si>
    <t>'123</t>
  </si>
  <si>
    <t>GIST INNOVATION HUB RB</t>
  </si>
  <si>
    <t>'1210020000010902</t>
  </si>
  <si>
    <t>'1478</t>
  </si>
  <si>
    <t>RF GIST INNOVATION HUB RB</t>
  </si>
  <si>
    <t>'1210020000013901</t>
  </si>
  <si>
    <t>'999</t>
  </si>
  <si>
    <t>REINTEGROS Y APROVECHAMIENTOS RECURSOS PROPIOS RB</t>
  </si>
  <si>
    <t>'1210020000014101</t>
  </si>
  <si>
    <t>'944</t>
  </si>
  <si>
    <t>REINTEGROS Y APROVECHAMIENTOS VELUM RB</t>
  </si>
  <si>
    <t>'1210020000014701</t>
  </si>
  <si>
    <t>'1472</t>
  </si>
  <si>
    <t>CONTRATO ALCALDÍA 2023 - PS RB</t>
  </si>
  <si>
    <t>'1210020000014702</t>
  </si>
  <si>
    <t>'1473</t>
  </si>
  <si>
    <t>RF CONTRATO ALCALDÍA 2023 - PS RB</t>
  </si>
  <si>
    <t>'1210020000014901</t>
  </si>
  <si>
    <t>'1476</t>
  </si>
  <si>
    <t>CONVENIO WORLD RESOURCES INSTITUTE (WRI) RB</t>
  </si>
  <si>
    <t>'1210020000015601</t>
  </si>
  <si>
    <t>'1469</t>
  </si>
  <si>
    <t>RF CDT 12.000 RB</t>
  </si>
  <si>
    <t>'1210020000015701</t>
  </si>
  <si>
    <t>'1277</t>
  </si>
  <si>
    <t>CANCELACIÓN DE RESERVAS MEMBRESIAS 4IR RB</t>
  </si>
  <si>
    <t>'1210020000016401</t>
  </si>
  <si>
    <t>'1475</t>
  </si>
  <si>
    <t>REINTEGROS Y APROV INCAPACIDADES Y LICENCIAS RB</t>
  </si>
  <si>
    <t>'1210020000016501</t>
  </si>
  <si>
    <t>'1864</t>
  </si>
  <si>
    <t>RF PRESTACIÓN DE SERVICIOS  RB</t>
  </si>
  <si>
    <t>'1210020000016601</t>
  </si>
  <si>
    <t>'1865</t>
  </si>
  <si>
    <t>RF DEPOSITOS (RECURSOS PROPIOS) RB</t>
  </si>
  <si>
    <t>'1210020000016701</t>
  </si>
  <si>
    <t>'1866</t>
  </si>
  <si>
    <t>RF TRANSFERENCIAS ALCALDÍA RB</t>
  </si>
  <si>
    <t>'1210020000016802</t>
  </si>
  <si>
    <t>'1868</t>
  </si>
  <si>
    <t>RF CIUDADANO 360 - CONVENIO SEC. INNOVACION RB</t>
  </si>
  <si>
    <t>'1210020000016901</t>
  </si>
  <si>
    <t>'2058</t>
  </si>
  <si>
    <t>RF CONTRATO DAGRD RECURSOS EN ADMINISTRACION RB</t>
  </si>
  <si>
    <t>'1210020000016902</t>
  </si>
  <si>
    <t>'2685</t>
  </si>
  <si>
    <t>CONTRATO DAGRD RECURSOS EN ADMINISTRACION RB</t>
  </si>
  <si>
    <t>'1210020000017001</t>
  </si>
  <si>
    <t>'2059</t>
  </si>
  <si>
    <t>CONTRATO DAGRD ADMINISTRACION RUTA N RB</t>
  </si>
  <si>
    <t>'1210020000017004</t>
  </si>
  <si>
    <t>'2062</t>
  </si>
  <si>
    <t>RF CONTRATO DAGRD ADMINISTRACION RUTA N RB</t>
  </si>
  <si>
    <t>'1210020000017101</t>
  </si>
  <si>
    <t>'2063</t>
  </si>
  <si>
    <t>APORTES DISTRITO 2024 RB</t>
  </si>
  <si>
    <t>'1210020000017102</t>
  </si>
  <si>
    <t>'2064</t>
  </si>
  <si>
    <t>RF APORTES DISTRITO 2024 RB</t>
  </si>
  <si>
    <t>'1210020000017202</t>
  </si>
  <si>
    <t>'2066</t>
  </si>
  <si>
    <t>RF CONVENIO 528 SAPIENCIA RB</t>
  </si>
  <si>
    <t>'1210020000017301</t>
  </si>
  <si>
    <t>'2703</t>
  </si>
  <si>
    <t>CONTRATO EPM CRW286672 RB</t>
  </si>
  <si>
    <t>'1210020000017302</t>
  </si>
  <si>
    <t>'2704</t>
  </si>
  <si>
    <t>RF CONTRATO EPM CRW286672 RB</t>
  </si>
  <si>
    <t>'1210020000017501</t>
  </si>
  <si>
    <t>'2067</t>
  </si>
  <si>
    <t>RF DONACION HORIZONTES 2.0 RB</t>
  </si>
  <si>
    <t>'1210020000017801</t>
  </si>
  <si>
    <t>'1862</t>
  </si>
  <si>
    <t>REINTEGROS Y APROVECHAMIENTOS TRANSFERENCIA CAPITALIZ 2019 ( 11.621) RB</t>
  </si>
  <si>
    <t>'1210020000018001</t>
  </si>
  <si>
    <t>'2686</t>
  </si>
  <si>
    <t>RF UdeCALDAS 2025-004 RB</t>
  </si>
  <si>
    <t>'1210020000018002</t>
  </si>
  <si>
    <t>'2687</t>
  </si>
  <si>
    <t>CONVENIO UdeCALDAS 2025-004 RB</t>
  </si>
  <si>
    <t>'1210020000018101</t>
  </si>
  <si>
    <t>'2688</t>
  </si>
  <si>
    <t>RF CONTRATO CIUDADANO 360 2025 RECURSOS EN ADMON RB</t>
  </si>
  <si>
    <t>'1210020000018102</t>
  </si>
  <si>
    <t>'2689</t>
  </si>
  <si>
    <t>CONTRATO CIUDADANO 360 2025 RECURSOS EN ADMON RB</t>
  </si>
  <si>
    <t>'1210020000018201</t>
  </si>
  <si>
    <t>'2701</t>
  </si>
  <si>
    <t>CONTRATO CIUDADANO 360 2025 ADMINISTRACION RUTA N RB</t>
  </si>
  <si>
    <t>'1210020000018301</t>
  </si>
  <si>
    <t>'2690</t>
  </si>
  <si>
    <t>PS CONTRATO SEC. EDUCACION 4600104649 DE 2025 RB</t>
  </si>
  <si>
    <t>'1210020000018302</t>
  </si>
  <si>
    <t>'2691</t>
  </si>
  <si>
    <t>RF PS CONTRATO SEC. EDUCACION 4600104649 DE 2025 RB</t>
  </si>
  <si>
    <t>'1210020000018401</t>
  </si>
  <si>
    <t>'2692</t>
  </si>
  <si>
    <t>RF CONTRATO DAP 4600104748 de 2025 RECURSOS EN ADMON RB</t>
  </si>
  <si>
    <t>'1210020000018402</t>
  </si>
  <si>
    <t>'2693</t>
  </si>
  <si>
    <t>CONTRATO DAP 4600104748 de 2025 RECURSOS EN ADMON RB</t>
  </si>
  <si>
    <t>'1210020000018501</t>
  </si>
  <si>
    <t>'2702</t>
  </si>
  <si>
    <t>CONTRATO DAP 4600104748 de 2025 ADMINISTRACION RUTA N RB</t>
  </si>
  <si>
    <t>'1210020000018901</t>
  </si>
  <si>
    <t>'2696</t>
  </si>
  <si>
    <t>APORTES DISTRITO 2025 (26MIL) RB</t>
  </si>
  <si>
    <t>'1210020000019201</t>
  </si>
  <si>
    <t>'2697</t>
  </si>
  <si>
    <t>APORTES DISTRITO 2025 (18MIL) RB</t>
  </si>
  <si>
    <t>'1210020000019501</t>
  </si>
  <si>
    <t>'2699</t>
  </si>
  <si>
    <t>ACUERDO ESTRATEGICO ICETEX RB</t>
  </si>
  <si>
    <t>'1210020000020301</t>
  </si>
  <si>
    <t>'2700</t>
  </si>
  <si>
    <t>REINTEGROS Y APROVECHAMIENTOS APORTES DISTRITO 2025 (26 MIL)  RB</t>
  </si>
  <si>
    <t>'1210020000020501</t>
  </si>
  <si>
    <t>'2695</t>
  </si>
  <si>
    <t>REINTEGROS Y APROVECHAMIENTOS APORTES DISTRITO 2024 RB</t>
  </si>
  <si>
    <t>'1210020000020601</t>
  </si>
  <si>
    <t>'2698</t>
  </si>
  <si>
    <t>REINTEGROS Y APROVECHAMIENTOS CONTRATO EPM CRW286672 RB</t>
  </si>
  <si>
    <t>'1210020000020701</t>
  </si>
  <si>
    <t>'2694</t>
  </si>
  <si>
    <t>REINTEGROS Y APROVECHAMIENTOS UdeCALDAS 2025-004 RB</t>
  </si>
  <si>
    <t>'1210020000021201</t>
  </si>
  <si>
    <t>'2705</t>
  </si>
  <si>
    <t>CONTRATO EPM CRW286672 HIDROGENO RB</t>
  </si>
  <si>
    <t>'1210020000021301</t>
  </si>
  <si>
    <t>'2706</t>
  </si>
  <si>
    <t>CONTRATO EPM CRW286672 ACELERACION RB</t>
  </si>
  <si>
    <t>'1210020000021401</t>
  </si>
  <si>
    <t>'2707</t>
  </si>
  <si>
    <t>CONTRATO EPM CRW286672 RETOS 2025 RB</t>
  </si>
  <si>
    <t>'1213010000014301</t>
  </si>
  <si>
    <t>'1034</t>
  </si>
  <si>
    <t>REINTEGROS Y APROVECHAMIENTOS INCAPACIDADES Y LICENCIAS INVERSION VIGENCIA</t>
  </si>
  <si>
    <t>'1213010000014401</t>
  </si>
  <si>
    <t>'1043</t>
  </si>
  <si>
    <t>REINTEGROS Y APROVECHAMIENTOS RECURSOS PROPIOS VIGENCIA</t>
  </si>
  <si>
    <t>'1213010000018801</t>
  </si>
  <si>
    <t>'2179</t>
  </si>
  <si>
    <t>REINTEGROS Y APROVECHAMIENTOS APORTES DISTRITO 2024 VIGENCIA</t>
  </si>
  <si>
    <t>'1214040000018101</t>
  </si>
  <si>
    <t>'2118</t>
  </si>
  <si>
    <t>CONTRATO CIUDADANO 360 2025 RECURSOS EN ADMON VIGENCIA</t>
  </si>
  <si>
    <t>'1214040000018102</t>
  </si>
  <si>
    <t>'2141</t>
  </si>
  <si>
    <t>SSF ESTAMPILLA JUSTICIA FAMILIAR 360 2025 RECURSOS EN ADMON VIGENCIA</t>
  </si>
  <si>
    <t>'1214040000021601</t>
  </si>
  <si>
    <t>'2644</t>
  </si>
  <si>
    <t>CONV FUND SALDARRIAGA CONCHA 202500152 de 2025 VIGENCIA</t>
  </si>
  <si>
    <t>Area</t>
  </si>
  <si>
    <t>ProgramaPD</t>
  </si>
  <si>
    <t>ProyectoPD</t>
  </si>
  <si>
    <t>ProgramaRN</t>
  </si>
  <si>
    <t>ProyectoRN</t>
  </si>
  <si>
    <t>Cod CCosto</t>
  </si>
  <si>
    <t>Ccosto</t>
  </si>
  <si>
    <t>Traslados Debitos</t>
  </si>
  <si>
    <t>Traslados Creditos</t>
  </si>
  <si>
    <t>Presupuesto Definitivo</t>
  </si>
  <si>
    <t>CDP Acumulados</t>
  </si>
  <si>
    <t>RP Acumulados</t>
  </si>
  <si>
    <t>OP Acumulado</t>
  </si>
  <si>
    <t>Pagos  Acumulado</t>
  </si>
  <si>
    <t>'211010100101000001400101011601001</t>
  </si>
  <si>
    <t>S. ADMINISTRATIVA Y FINANCIERA</t>
  </si>
  <si>
    <t>GENERAL</t>
  </si>
  <si>
    <t>UNIDAD SERVICIOS COMPARTIDOS</t>
  </si>
  <si>
    <t>FUNCIONAMIENTO</t>
  </si>
  <si>
    <t>NOMINA FUNCIONAMIENTO</t>
  </si>
  <si>
    <t>SUELDOS DE PERSONAL  VIGENCIA</t>
  </si>
  <si>
    <t>'211010100101000001400101011601002</t>
  </si>
  <si>
    <t>SUELDOS DE PERSONAL  RB</t>
  </si>
  <si>
    <t>'211010100101000001400101011601004</t>
  </si>
  <si>
    <t>SUELDOS DE PERSONAL  RENDIMIENTOS FROS VIGENCIA</t>
  </si>
  <si>
    <t>'211010100101000001413901011601001</t>
  </si>
  <si>
    <t>REINTEGROS Y APROV RECURSOS PROPIOS RB</t>
  </si>
  <si>
    <t>'211010100101000001414401011601001</t>
  </si>
  <si>
    <t>REINTEGROS Y APROV RECURSOS PROPIOS VIGENCIA</t>
  </si>
  <si>
    <t>SUELDOS DE PERSONAL VIGENCIA</t>
  </si>
  <si>
    <t>'211010100101000001415101011601001</t>
  </si>
  <si>
    <t>CANCELACION DE RESERVAS RECURSOS PROPIOS</t>
  </si>
  <si>
    <t>'211010100101000001416601011601001</t>
  </si>
  <si>
    <t>RF DEPOSITOS (RECURSOS PROPIOS)</t>
  </si>
  <si>
    <t>SUELDOS DE PERSONAL  RENDIMIENTOS FROS RB</t>
  </si>
  <si>
    <t>'211010100101000001421501011601001</t>
  </si>
  <si>
    <t>'211010100105000001400101011601001</t>
  </si>
  <si>
    <t>AUXILIO DE TRANSPORTE RB</t>
  </si>
  <si>
    <t>'211010100106000001400101011601001</t>
  </si>
  <si>
    <t>PRIMA DE SERVICIO VIGENCIA</t>
  </si>
  <si>
    <t>'211010100106000001400101011601002</t>
  </si>
  <si>
    <t>PRIMA DE SERVICIO RB</t>
  </si>
  <si>
    <t>'211010200100000001400101011601001</t>
  </si>
  <si>
    <t>FONDOS ADMINISTRADORES DE PENSIONES VIGENCIA</t>
  </si>
  <si>
    <t>'211010200100000001400101011601002</t>
  </si>
  <si>
    <t>FONDOS ADMINISTRADORES DE PENSIONES RB</t>
  </si>
  <si>
    <t>'211010200200000001400101011601001</t>
  </si>
  <si>
    <t>EMPRESAS PROMOTORAS DE SALUD VIGENCIA</t>
  </si>
  <si>
    <t>'211010200200000001400101011601002</t>
  </si>
  <si>
    <t>EMPRESAS PROMOTORAS DE SALUD RB</t>
  </si>
  <si>
    <t>'211010200300000001400101011601001</t>
  </si>
  <si>
    <t>CESANTIAS VIGENCIA</t>
  </si>
  <si>
    <t>'211010200300000001400101011601002</t>
  </si>
  <si>
    <t>INTERESES SOBRE CESANTIAS VIGENCIA</t>
  </si>
  <si>
    <t>'211010200300000001400101011601003</t>
  </si>
  <si>
    <t>CESANTIAS RB</t>
  </si>
  <si>
    <t>'211010200300000001400101011601004</t>
  </si>
  <si>
    <t>INTERESES SOBRE CESANTIAS RB</t>
  </si>
  <si>
    <t>'211010200400000001400101011601001</t>
  </si>
  <si>
    <t>CAJAS DE COMPENSACION VIGENCIA</t>
  </si>
  <si>
    <t>'211010200400000001400101011601002</t>
  </si>
  <si>
    <t>CAJAS DE COMPENSACION RB</t>
  </si>
  <si>
    <t>'211010200500000001400101011601001</t>
  </si>
  <si>
    <t>ARL VIGENCIA</t>
  </si>
  <si>
    <t>'211010200500000001400101011601002</t>
  </si>
  <si>
    <t>ARL RB</t>
  </si>
  <si>
    <t>'211010200600000001400101011601001</t>
  </si>
  <si>
    <t>APORTES AL ICBF VIGENCIA</t>
  </si>
  <si>
    <t>'211010200600000001400101011601002</t>
  </si>
  <si>
    <t>APORTES AL ICBF RB</t>
  </si>
  <si>
    <t>'211010200700000001400101011601001</t>
  </si>
  <si>
    <t>APORTES AL SENA VIGENCIA</t>
  </si>
  <si>
    <t>'211010200700000001400101011601002</t>
  </si>
  <si>
    <t>APORTES AL SENA RB</t>
  </si>
  <si>
    <t>'211010300101000001400101011601001</t>
  </si>
  <si>
    <t>VACACIONES  VIGENCIA</t>
  </si>
  <si>
    <t>'211010300101000001400101011601002</t>
  </si>
  <si>
    <t>VACACIONES  RB</t>
  </si>
  <si>
    <t>'211010306900000001400101011601001</t>
  </si>
  <si>
    <t>APOYO DE SOSTENIMIENTO APRENDICES SENA VIGENCIA</t>
  </si>
  <si>
    <t>'211010306900000001400101011601002</t>
  </si>
  <si>
    <t>APOYO DE SOSTENIMIENTO APRENDICES SENA RB</t>
  </si>
  <si>
    <t>'211010312100000001400101011601001</t>
  </si>
  <si>
    <t>BONIFICACION EXTRALEGAL VIGENCIA</t>
  </si>
  <si>
    <t>'211010312100000001400101011601002</t>
  </si>
  <si>
    <t>BONIFICACION EXTRALEGAL RB</t>
  </si>
  <si>
    <t>'212010100307010001400101011602401</t>
  </si>
  <si>
    <t>MAQUINARIA Y EQUIPO</t>
  </si>
  <si>
    <t>VEHICULO AUTOMOTOR RB</t>
  </si>
  <si>
    <t>'212010100502030101400101011600101</t>
  </si>
  <si>
    <t>TECNOLOGIAS INFORMACION</t>
  </si>
  <si>
    <t>LICENCIAS DE SOFTWARE VIGENCIA</t>
  </si>
  <si>
    <t>'212010100502030101400101011601301</t>
  </si>
  <si>
    <t>GESTION DOCUMENTAL</t>
  </si>
  <si>
    <t>'212010100502030101400101011601501</t>
  </si>
  <si>
    <t>HONORARIOS</t>
  </si>
  <si>
    <t>'212010100502030101400101011601901</t>
  </si>
  <si>
    <t>GESTION HUMANA</t>
  </si>
  <si>
    <t>LICENCIAS DE SOFTWARE RB</t>
  </si>
  <si>
    <t>'212020100100000001400101011601201</t>
  </si>
  <si>
    <t>ADMON Y OPERACION</t>
  </si>
  <si>
    <t>ENERGIA VIGENCIA</t>
  </si>
  <si>
    <t>'212020100200000001400101011600701</t>
  </si>
  <si>
    <t>SST</t>
  </si>
  <si>
    <t>DOTACION Y SUMINISTRO A TRABAJADORES VIGENCIA</t>
  </si>
  <si>
    <t>'212020100200000001400101011600801</t>
  </si>
  <si>
    <t>BIENESTAR</t>
  </si>
  <si>
    <t>PRODUCTOS ALIMENTICIOS VIGENCIA</t>
  </si>
  <si>
    <t>'212020100300000001400101011600301</t>
  </si>
  <si>
    <t>GASTOS GENERALES</t>
  </si>
  <si>
    <t>PAPELERIA, UTILES DE ESCRITORIO Y OFICINA  VIGENCIA</t>
  </si>
  <si>
    <t>'212020100300000001400101011600302</t>
  </si>
  <si>
    <t>UTENSILIOS DE CAFETERIA VIGENCIA</t>
  </si>
  <si>
    <t>'212020100300000001400101011600303</t>
  </si>
  <si>
    <t>COMBUSTIBLE Y LUBRICANTES VIGENCIA</t>
  </si>
  <si>
    <t>'212020100300000001400101011600701</t>
  </si>
  <si>
    <t>OTROS BIENES TRANSPORTABLES VIGENCIA</t>
  </si>
  <si>
    <t>'212020100300000001400101011601101</t>
  </si>
  <si>
    <t>MANTENIMIENTOS</t>
  </si>
  <si>
    <t>'212020100400000001400101011600101</t>
  </si>
  <si>
    <t>PRODUCTOS METALICOS, MAQUINARIA Y EQUIPO VIGENCIA</t>
  </si>
  <si>
    <t>'212020100400000001400101011600302</t>
  </si>
  <si>
    <t>'212020100400000001400101011601102</t>
  </si>
  <si>
    <t>PRODUCTOS METALICOS, MAQUINARIA Y EQUIPO RB</t>
  </si>
  <si>
    <t>'212020100400000001400101011601103</t>
  </si>
  <si>
    <t>PRODUCTOS METALICOS, MAQUINARIA Y EQUIPO EXC 2024 RB</t>
  </si>
  <si>
    <t>'212020200500000001400101011601101</t>
  </si>
  <si>
    <t>CONSTRUCCIÓN Y SERVICIOS DE LA CONSTRUCCIÓN BIENES INMUEBLES RB</t>
  </si>
  <si>
    <t>'212020200600000001400101011600301</t>
  </si>
  <si>
    <t>SERVICIO DE CAFETERIA Y RESTAURANTE VIGENCIA</t>
  </si>
  <si>
    <t>'212020200600000001400101011600302</t>
  </si>
  <si>
    <t>SERVICIO DE CAFETERIA Y RESTAURANTE RB</t>
  </si>
  <si>
    <t>'212020200600000001400101011601301</t>
  </si>
  <si>
    <t>TRANSPORTE  VIGENCIA</t>
  </si>
  <si>
    <t>'212020200700000001400101011600101</t>
  </si>
  <si>
    <t>LEASING TECNOLOGICO  VIGENCIA</t>
  </si>
  <si>
    <t>'212020200700000001400101011600201</t>
  </si>
  <si>
    <t>SEGUROS</t>
  </si>
  <si>
    <t>TODO RIESGO  VIGENCIA</t>
  </si>
  <si>
    <t>'212020200700000001400101011600202</t>
  </si>
  <si>
    <t>ADMINISTRADORES VIGENCIA</t>
  </si>
  <si>
    <t>'212020200700000001400101011600203</t>
  </si>
  <si>
    <t>SEGURO OBLIGATORIO SOAT  VIGENCIA</t>
  </si>
  <si>
    <t>'212020200700000001400101011600204</t>
  </si>
  <si>
    <t>RESPONSABILIDAD CIVIL VIGENCIA</t>
  </si>
  <si>
    <t>'212020200700000001400101011600205</t>
  </si>
  <si>
    <t>OTROS SEGUROS VIGENCIA</t>
  </si>
  <si>
    <t>'212020200700000001400101011600206</t>
  </si>
  <si>
    <t>TODO RIESGO RB</t>
  </si>
  <si>
    <t>'212020200700000001400101011600207</t>
  </si>
  <si>
    <t>ADMINISTRADORES RB</t>
  </si>
  <si>
    <t>'212020200700000001400101011600208</t>
  </si>
  <si>
    <t>SEGURO OBLIGATORIO SOAT  RB</t>
  </si>
  <si>
    <t>'212020200700000001400101011600209</t>
  </si>
  <si>
    <t>RESPONSABILIDAD CIVIL RB</t>
  </si>
  <si>
    <t>'212020200700000001400101011600210</t>
  </si>
  <si>
    <t>OTROS SEGUROS RB</t>
  </si>
  <si>
    <t>'212020200700000001400101011601201</t>
  </si>
  <si>
    <t>CUOTA DE ADMINISTRACION VIGENCIA</t>
  </si>
  <si>
    <t>'212020200700000001400101011601203</t>
  </si>
  <si>
    <t>CUOTA DE ADMINISTRACION RB</t>
  </si>
  <si>
    <t>'212020200700000001400101011601204</t>
  </si>
  <si>
    <t>CUOTA DE ADMINISTRACION RENDIMIENTOS FROS RB</t>
  </si>
  <si>
    <t>'212020200700000001400101011601401</t>
  </si>
  <si>
    <t>ARRENDAMIENTOS</t>
  </si>
  <si>
    <t>ARRENDAMIENTO BIENES MUEBLES VIGENCIA</t>
  </si>
  <si>
    <t>'212020200700000001416601011601701</t>
  </si>
  <si>
    <t>GASTOS FINANCIEROS FUNCIONAMIENTO</t>
  </si>
  <si>
    <t>RENDIMIENTOS FINANCIEROS  RB</t>
  </si>
  <si>
    <t>'212020200800000000500101011600501</t>
  </si>
  <si>
    <t>CONTROL INTERNO</t>
  </si>
  <si>
    <t>HONORARIOS Y ASISTENCIA TECNICA RB</t>
  </si>
  <si>
    <t>'212020200800000000800101011602301</t>
  </si>
  <si>
    <t>SECRETARIA GENERAL</t>
  </si>
  <si>
    <t>'212020200800000001400101011600101</t>
  </si>
  <si>
    <t>HONORARIOS Y ASISTENCIA TECNICA VIGENCIA</t>
  </si>
  <si>
    <t>'212020200800000001400101011600102</t>
  </si>
  <si>
    <t>'212020200800000001400101011600301</t>
  </si>
  <si>
    <t>'212020200800000001400101011600302</t>
  </si>
  <si>
    <t>MANTENIMIENTO, REPARACION E INSTALACION EQUIPO DE NAVEGACION Y TRANSPORTE VIGENCIA</t>
  </si>
  <si>
    <t>'212020200800000001400101011600303</t>
  </si>
  <si>
    <t>GASTOS LEGALES VIGENCIA</t>
  </si>
  <si>
    <t>'212020200800000001400101011600305</t>
  </si>
  <si>
    <t>'212020200800000001400101011600401</t>
  </si>
  <si>
    <t>CONECTIVIDAD</t>
  </si>
  <si>
    <t>TELEFONO, FAX Y OTROS  VIGENCIA</t>
  </si>
  <si>
    <t>'212020200800000001400101011600402</t>
  </si>
  <si>
    <t>INTERNET VIGENCIA</t>
  </si>
  <si>
    <t>'212020200800000001400101011600403</t>
  </si>
  <si>
    <t>TELEFONIA MOVIL CELULAR  VIGENCIA</t>
  </si>
  <si>
    <t>'212020200800000001400101011600601</t>
  </si>
  <si>
    <t>SELECCION E INCORPORACION</t>
  </si>
  <si>
    <t>'212020200800000001400101011600701</t>
  </si>
  <si>
    <t>'212020200800000001400101011600802</t>
  </si>
  <si>
    <t>'212020200800000001400101011600901</t>
  </si>
  <si>
    <t>CAPACITACION</t>
  </si>
  <si>
    <t>'212020200800000001400101011601101</t>
  </si>
  <si>
    <t>'212020200800000001400101011601102</t>
  </si>
  <si>
    <t>MANTENIMIENTO, REPARACION E INSTALACION BIENES INMUEBLES VIGENCIA</t>
  </si>
  <si>
    <t>'212020200800000001400101011601104</t>
  </si>
  <si>
    <t>MANTENIMIENTO, REPARACION E INSTALACION BIENES MUEBLES VIGENCIA</t>
  </si>
  <si>
    <t>'212020200800000001400101011601202</t>
  </si>
  <si>
    <t>SERVICIO DE ASEO  VIGENCIA</t>
  </si>
  <si>
    <t>'212020200800000001400101011601204</t>
  </si>
  <si>
    <t>SERVICIO DE ASEO RB</t>
  </si>
  <si>
    <t>'212020200800000001400101011601301</t>
  </si>
  <si>
    <t>'212020200800000001400101011601501</t>
  </si>
  <si>
    <t>'212020200800000001400101011601502</t>
  </si>
  <si>
    <t>'212020200800000001400101011601802</t>
  </si>
  <si>
    <t>CAJA MENOR</t>
  </si>
  <si>
    <t>'212020200800000001400101011601901</t>
  </si>
  <si>
    <t>'212020200900000001400101011600701</t>
  </si>
  <si>
    <t>SERVICIOS DE SALUD  VIGENCIA</t>
  </si>
  <si>
    <t>'212020200900000001400101011600702</t>
  </si>
  <si>
    <t>SERVICIOS PARA LA COMUNIDAD SOCIALES Y PERSONALES  VIGENCIA</t>
  </si>
  <si>
    <t>'212020200900000001400101011600801</t>
  </si>
  <si>
    <t>'212020200900000001400101011600901</t>
  </si>
  <si>
    <t>CAPACITACION GAMA DE INTERESES VIGENCIA</t>
  </si>
  <si>
    <t>'212020200900000001400101011600902</t>
  </si>
  <si>
    <t>CAPACITACION FORMACION PROFESIONAL VIGENCIA</t>
  </si>
  <si>
    <t>'212020200900000001400101011600903</t>
  </si>
  <si>
    <t>REENCUENTRO PERSONAL  VIGENCIA</t>
  </si>
  <si>
    <t>'212020200900000001400101011600904</t>
  </si>
  <si>
    <t>CAPACITACION GAMA DE INTERESES RB</t>
  </si>
  <si>
    <t>'212020200900000001400101011600905</t>
  </si>
  <si>
    <t>CAPACITACION FORMACION PROFESIONAL RB</t>
  </si>
  <si>
    <t>'212020200900000001400101011600906</t>
  </si>
  <si>
    <t>REENCUENTRO PERSONAL RB</t>
  </si>
  <si>
    <t>'212020201000000001400101011600301</t>
  </si>
  <si>
    <t>VIATICOS Y GASTOS DE VIAJE  VIGENCIA</t>
  </si>
  <si>
    <t>'212020201000000001400101011601601</t>
  </si>
  <si>
    <t>DIRECCION EJECUTIVA</t>
  </si>
  <si>
    <t>'213070201001000001400101011601001</t>
  </si>
  <si>
    <t>INCAPACIDADES VIGENCIA</t>
  </si>
  <si>
    <t>'213070201001000001400101011601002</t>
  </si>
  <si>
    <t>INCAPACIDADES RB</t>
  </si>
  <si>
    <t>'218011400000000001400101011601701</t>
  </si>
  <si>
    <t>GRAVAMEN AL MOVIMIENTO FINANCIERO VIGENCIA</t>
  </si>
  <si>
    <t>'218011400000000001400101011601702</t>
  </si>
  <si>
    <t>GRAVAMEN AL MOVIMIENTO FINANCIERO RB</t>
  </si>
  <si>
    <t>'218015100000000001400101011600301</t>
  </si>
  <si>
    <t>IMPUESTO DE VEHICULO VIGENCIA</t>
  </si>
  <si>
    <t>'218015200000000001400101011601201</t>
  </si>
  <si>
    <t>IMPUESTO PREDIAL VIGENCIA</t>
  </si>
  <si>
    <t>'218015400000000001400101011600301</t>
  </si>
  <si>
    <t>IMPUESTO DE INDUSTRIA Y COMERCIO VIGENCIA</t>
  </si>
  <si>
    <t>'218015700000000001400101011600301</t>
  </si>
  <si>
    <t>SOBRETASA BOMBERIL  VIGENCIA</t>
  </si>
  <si>
    <t>'218015800000000001400101011601201</t>
  </si>
  <si>
    <t>SOBRETASA AMBIENTAL  VIGENCIA</t>
  </si>
  <si>
    <t>'218030100000000001400101011600301</t>
  </si>
  <si>
    <t>DERECHOS DE TRANSITO Y CIRCULACION VIGENCIA</t>
  </si>
  <si>
    <t>'218040100000000001400101011600301</t>
  </si>
  <si>
    <t>CUOTA DE FISCALIZACION Y AUDITAJE VIGENCIA</t>
  </si>
  <si>
    <t>'218040100000000001400101011600302</t>
  </si>
  <si>
    <t>CUOTA DE FISCALIZACION Y AUDITAJE RB</t>
  </si>
  <si>
    <t>'231010100101000001414301011620501</t>
  </si>
  <si>
    <t>REINTEGROS Y APROV INCAPACI Y LICENCIAS INVER VIGENCIA</t>
  </si>
  <si>
    <t>EQUIPO TÉCNICO</t>
  </si>
  <si>
    <t>NOMINA INV - UNIDAD SERVICIOS COMPARTIDOS</t>
  </si>
  <si>
    <t>'231010100101000001416401011620501</t>
  </si>
  <si>
    <t>REINTEGROS Y APROV INCAPACI Y LICENCIAS INVER RB</t>
  </si>
  <si>
    <t>SUELDOS DE PERSONAL RB</t>
  </si>
  <si>
    <t>'231010100101000001419209011620501</t>
  </si>
  <si>
    <t>APORTES DISTRITO 2025 (18MIL)</t>
  </si>
  <si>
    <t>INNOVACION MOTOR DLLO ECONOMICO</t>
  </si>
  <si>
    <t>'231010100101000001419209181520001</t>
  </si>
  <si>
    <t>FORTALECIMIENTO ECOSISTEMA CTI</t>
  </si>
  <si>
    <t>FUTUMED PRIMERA ZTE DEL PAÍS</t>
  </si>
  <si>
    <t>NOMINA INV - FUTUMED PRIMERA ZTE DEL PAÍS</t>
  </si>
  <si>
    <t>'231010100101000001419209181720201</t>
  </si>
  <si>
    <t>EXCELENCIA Y SOSTENIBILIDAD</t>
  </si>
  <si>
    <t>NOMINA INV - EXCELENCIA Y SOSTENIBILIDAD</t>
  </si>
  <si>
    <t>'231010100101000001419209181820101</t>
  </si>
  <si>
    <t>FORTALECIMIENTO DE ECOSISTEMA</t>
  </si>
  <si>
    <t>NOMINA INV - FORTALECIMIENTO DE ECOSISTEMA</t>
  </si>
  <si>
    <t>'231010100101000001419209191420301</t>
  </si>
  <si>
    <t>DESARROLLO DE NEGOCIOS ALTO IMPACTO</t>
  </si>
  <si>
    <t>PROGRAMA DE VENTURE CAPITAL MEDELLIN</t>
  </si>
  <si>
    <t>NOMINA INV - PROGRAMA VENTURE CAPITAL MEDELLIN</t>
  </si>
  <si>
    <t>'231010100101000001419209201320401</t>
  </si>
  <si>
    <t>CONSOLIDACION C4IR</t>
  </si>
  <si>
    <t>MEDELLIN CAPITAL IA Y TRANSFORMACIÓN DIGITAL C4IR</t>
  </si>
  <si>
    <t>NOMINA INV - C4IR</t>
  </si>
  <si>
    <t>'231010100106000001419209011620501</t>
  </si>
  <si>
    <t>'231010100106000001419209181520001</t>
  </si>
  <si>
    <t>'231010100106000001419209181720201</t>
  </si>
  <si>
    <t>'231010100106000001419209181820101</t>
  </si>
  <si>
    <t>'231010100106000001419209191420301</t>
  </si>
  <si>
    <t>'231010100106000001419209201320401</t>
  </si>
  <si>
    <t>'231010200100000001419209011620501</t>
  </si>
  <si>
    <t>'231010200100000001419209181520001</t>
  </si>
  <si>
    <t>'231010200100000001419209181720201</t>
  </si>
  <si>
    <t>'231010200100000001419209181820101</t>
  </si>
  <si>
    <t>'231010200100000001419209191420301</t>
  </si>
  <si>
    <t>'231010200100000001419209201320401</t>
  </si>
  <si>
    <t>'231010200200000001419209011620501</t>
  </si>
  <si>
    <t>'231010200200000001419209181520001</t>
  </si>
  <si>
    <t>'231010200200000001419209181720201</t>
  </si>
  <si>
    <t>'231010200200000001419209181820101</t>
  </si>
  <si>
    <t>'231010200200000001419209191420301</t>
  </si>
  <si>
    <t>'231010200200000001419209201320401</t>
  </si>
  <si>
    <t>'231010200300000001419209011620501</t>
  </si>
  <si>
    <t>'231010200300000001419209011620502</t>
  </si>
  <si>
    <t>'231010200300000001419209181520001</t>
  </si>
  <si>
    <t>'231010200300000001419209181520002</t>
  </si>
  <si>
    <t>'231010200300000001419209181720201</t>
  </si>
  <si>
    <t>'231010200300000001419209181720202</t>
  </si>
  <si>
    <t>'231010200300000001419209181820101</t>
  </si>
  <si>
    <t>'231010200300000001419209181820102</t>
  </si>
  <si>
    <t>'231010200300000001419209191420301</t>
  </si>
  <si>
    <t>'231010200300000001419209191420302</t>
  </si>
  <si>
    <t>'231010200300000001419209201320401</t>
  </si>
  <si>
    <t>'231010200300000001419209201320402</t>
  </si>
  <si>
    <t>'231010200400000001419209011620501</t>
  </si>
  <si>
    <t>'231010200400000001419209181520001</t>
  </si>
  <si>
    <t>'231010200400000001419209181720201</t>
  </si>
  <si>
    <t>'231010200400000001419209181820101</t>
  </si>
  <si>
    <t>'231010200400000001419209191420301</t>
  </si>
  <si>
    <t>'231010200400000001419209201320401</t>
  </si>
  <si>
    <t>'231010200500000001419209011620501</t>
  </si>
  <si>
    <t>'231010200500000001419209181520001</t>
  </si>
  <si>
    <t>'231010200500000001419209181720201</t>
  </si>
  <si>
    <t>'231010200500000001419209181820101</t>
  </si>
  <si>
    <t>'231010200500000001419209191420301</t>
  </si>
  <si>
    <t>'231010200500000001419209201320401</t>
  </si>
  <si>
    <t>'231010200600000001419209011620501</t>
  </si>
  <si>
    <t>'231010200600000001419209181520001</t>
  </si>
  <si>
    <t>'231010200600000001419209181720201</t>
  </si>
  <si>
    <t>'231010200600000001419209181820101</t>
  </si>
  <si>
    <t>'231010200600000001419209191420301</t>
  </si>
  <si>
    <t>'231010200600000001419209201320401</t>
  </si>
  <si>
    <t>'231010200700000001419209011620501</t>
  </si>
  <si>
    <t>'231010200700000001419209181520001</t>
  </si>
  <si>
    <t>'231010200700000001419209181720201</t>
  </si>
  <si>
    <t>'231010200700000001419209181820101</t>
  </si>
  <si>
    <t>'231010200700000001419209191420301</t>
  </si>
  <si>
    <t>'231010200700000001419209201320401</t>
  </si>
  <si>
    <t>'231010300101000001419209011620501</t>
  </si>
  <si>
    <t>VACACIONES RB</t>
  </si>
  <si>
    <t>'231010300101000001419209181520001</t>
  </si>
  <si>
    <t>'231010300101000001419209181720201</t>
  </si>
  <si>
    <t>'231010300101000001419209181820101</t>
  </si>
  <si>
    <t>'231010300101000001419209191420301</t>
  </si>
  <si>
    <t>'231010300101000001419209201320401</t>
  </si>
  <si>
    <t>'232010100502030101218909181819601</t>
  </si>
  <si>
    <t>D. PROYECTOS ESTRATÉGICOS CTI</t>
  </si>
  <si>
    <t>APORTES DISTRITO 2025 (26 MIL)</t>
  </si>
  <si>
    <t>EJECUCIÓN TÉCNICA</t>
  </si>
  <si>
    <t>CULTURA Y APROPIACION SOCIAL</t>
  </si>
  <si>
    <t>LICENCIAS DE SOFTWARE  RB</t>
  </si>
  <si>
    <t>'232010100502030101406901011610002</t>
  </si>
  <si>
    <t>MECANISMOS DE FINANCIACIÓN</t>
  </si>
  <si>
    <t>LICENCIAS DE SOFTWARE RENDIMIENTOS FROS RB</t>
  </si>
  <si>
    <t>'232020100300000001421701011622401</t>
  </si>
  <si>
    <t>CANCELACION DE RESERVAS CONTRATO ALCALDIA 2023 - PS RB</t>
  </si>
  <si>
    <t>UTENSILIOS DE CAFETERIA RB</t>
  </si>
  <si>
    <t>'232020200600000000418909071311001</t>
  </si>
  <si>
    <t>DIRECCIÓN EJECUTIVA</t>
  </si>
  <si>
    <t>CONSOLIDACION DE LA CT+I EN LA CIUDAD</t>
  </si>
  <si>
    <t>CENTRO 4IR</t>
  </si>
  <si>
    <t>SERVICIO DE CAFETERIA Y RESTAURANTE  RB</t>
  </si>
  <si>
    <t>'232020200600000001218909181819601</t>
  </si>
  <si>
    <t>'232020200700000000618301011922001</t>
  </si>
  <si>
    <t>DIRECCIÓN 4IR</t>
  </si>
  <si>
    <t>CONTRATO PS SEC. EDUCACION 4600104649 DE 2025</t>
  </si>
  <si>
    <t>DESTINACIONES ESPECIFICAS</t>
  </si>
  <si>
    <t>CONTRATO SEC. EDUCACION 4600104649</t>
  </si>
  <si>
    <t>'232020200700000000618301011922002</t>
  </si>
  <si>
    <t>RENDIMIENTOS FINANCIEROS RB</t>
  </si>
  <si>
    <t>'232020200700000000618301011922003</t>
  </si>
  <si>
    <t>RENDIMIENTOS FINANCIEROS VIGENCIA</t>
  </si>
  <si>
    <t>'232020200700000000621101011918801</t>
  </si>
  <si>
    <t>PS CONTRATO SEC. EDUCACION 4600106231 DE 2025</t>
  </si>
  <si>
    <t>CONTRATO SEC. EDUCACIÓN 4600106231</t>
  </si>
  <si>
    <t>'232020200700000001207401011921101</t>
  </si>
  <si>
    <t>DONACIÓN POSTOBON</t>
  </si>
  <si>
    <t>DONACION POSTOBON</t>
  </si>
  <si>
    <t>'232020200700000001207501011921001</t>
  </si>
  <si>
    <t>DONACIÓN PERSONAS</t>
  </si>
  <si>
    <t>DONACION PERSONAS</t>
  </si>
  <si>
    <t>'232020200700000001207601011920901</t>
  </si>
  <si>
    <t>DONACIÓN EMPRESAS</t>
  </si>
  <si>
    <t>DONACION EMPRESAS</t>
  </si>
  <si>
    <t>'232020200700000001208001011921301</t>
  </si>
  <si>
    <t>INTERCONEXIÓN ELÉCTRICA S.A. E.S.P</t>
  </si>
  <si>
    <t>PRUEBAS DIAGNOSTICAS</t>
  </si>
  <si>
    <t>'232020200700000001216810011919101</t>
  </si>
  <si>
    <t>CIUDADANO 360 - CONVENIO SEC. INNOVACION</t>
  </si>
  <si>
    <t>MEDELLIN DISTRITO INTELIGENTE</t>
  </si>
  <si>
    <t>CIUDADANO 360</t>
  </si>
  <si>
    <t>'232020200700000001216901011918601</t>
  </si>
  <si>
    <t>CONTRATO DAGRD RECURSOS EN ADMINISTRACION</t>
  </si>
  <si>
    <t>ADMON RECURSOS DAGRD</t>
  </si>
  <si>
    <t>'232020200700000001216901011918602</t>
  </si>
  <si>
    <t>'232020200700000001217001011918701</t>
  </si>
  <si>
    <t>CONTRATO DAGRD ADMINISTRACION RUTA N</t>
  </si>
  <si>
    <t>ADMON RUTA N DAGRD</t>
  </si>
  <si>
    <t>'232020200700000001217001011918702</t>
  </si>
  <si>
    <t>'232020200700000001218101011918401</t>
  </si>
  <si>
    <t>CONTRATO CIUDADANO 360 2025 RECURSOS EN ADMON</t>
  </si>
  <si>
    <t>'232020200700000001218101011918402</t>
  </si>
  <si>
    <t>'232020200700000001218401011918101</t>
  </si>
  <si>
    <t>CONTRATO DAP 4600104748 de 2025 RECURSOS EN ADMON</t>
  </si>
  <si>
    <t>'232020200700000001218401011918102</t>
  </si>
  <si>
    <t>'232020200700000001218501011918201</t>
  </si>
  <si>
    <t>CONTRATO DAP 4600104748 de 2025 ADMINISTRACION RUTA N</t>
  </si>
  <si>
    <t>'232020200700000001219401011917901</t>
  </si>
  <si>
    <t>PS CONTRATO TOYOTA MOBILITY FOUNDATION</t>
  </si>
  <si>
    <t>CONTRATO TOYOTA MOBILITY FOUNDATION</t>
  </si>
  <si>
    <t>COMISIONES BANCARIAS VIGENCIA</t>
  </si>
  <si>
    <t>'232020200700000001219401011917902</t>
  </si>
  <si>
    <t>'232020200700000001317201011921701</t>
  </si>
  <si>
    <t>D.DESARROLLO DE NEGOCIOS CTI</t>
  </si>
  <si>
    <t>CONVENIO 528 SAPIENCIA</t>
  </si>
  <si>
    <t>'232020200700000001406901011616801</t>
  </si>
  <si>
    <t>CUOTA EXTRA DE ADMINISTRACION RENDIMIENTOS FROS VIGENCIA</t>
  </si>
  <si>
    <t>'232020200700000001409901011616801</t>
  </si>
  <si>
    <t>CONTRATO ALCALDÍA INTERNACIONALIZACIÓN</t>
  </si>
  <si>
    <t>'232020200700000001409906101616801</t>
  </si>
  <si>
    <t>CENTROS DEL VALLE DEL SOFTWARE</t>
  </si>
  <si>
    <t>INTERNACIONALIZACIÓN EMPRESARIAL</t>
  </si>
  <si>
    <t>'232020200700000001409906101616802</t>
  </si>
  <si>
    <t>'232020200700000001414101011613201</t>
  </si>
  <si>
    <t>REINTEGROS Y APROV VELUM RB</t>
  </si>
  <si>
    <t>GASTOS FINANCIEROS INVERSION</t>
  </si>
  <si>
    <t>COMISIONES BANCARIAS RB</t>
  </si>
  <si>
    <t>'232020200700000001414701011616801</t>
  </si>
  <si>
    <t>CONTRATO ALCALDIA 2023 - PS</t>
  </si>
  <si>
    <t>'232020200700000001416501011616801</t>
  </si>
  <si>
    <t>RF PRESTACION DE SERVICIOS</t>
  </si>
  <si>
    <t>'232020200700000001416501011616802</t>
  </si>
  <si>
    <t>'232020200700000001416701011616801</t>
  </si>
  <si>
    <t>RF TRANSFERENCIAS ALCALDIA</t>
  </si>
  <si>
    <t>'232020200700000001417109071613201</t>
  </si>
  <si>
    <t>APORTES DISTRITO 2024</t>
  </si>
  <si>
    <t>IMPUESTOS Y BANCARIOS</t>
  </si>
  <si>
    <t>COMISIONES BANCARIAS EXC 2024 RB</t>
  </si>
  <si>
    <t>'232020200700000001718001011918901</t>
  </si>
  <si>
    <t>S. EXCELENCIA Y SOSTENIBILIDAD</t>
  </si>
  <si>
    <t>UdeCaldas 2025-004</t>
  </si>
  <si>
    <t>UDECALDAS 2025-004</t>
  </si>
  <si>
    <t>'232020200700000001718001011918902</t>
  </si>
  <si>
    <t>'232020200700000001917301011921502</t>
  </si>
  <si>
    <t>DIRECCIÓN DE RELACIONES ESTRATÉGICAS CTI</t>
  </si>
  <si>
    <t>CONTRATO EPM CRW286672</t>
  </si>
  <si>
    <t>CONTRATO EPM CRW286672 2024</t>
  </si>
  <si>
    <t>'232020200800000000414101011621901</t>
  </si>
  <si>
    <t>HONORARIOS RUTA N</t>
  </si>
  <si>
    <t>'232020200800000000415603041612401</t>
  </si>
  <si>
    <t>RF CDT 12.000</t>
  </si>
  <si>
    <t>CIENCIA, INNOVACIÓN Y TECNOLOGÍA PARA LA SOCIEDAD</t>
  </si>
  <si>
    <t>PLAN CT+I</t>
  </si>
  <si>
    <t>MARCA Y COMUNICACIONES</t>
  </si>
  <si>
    <t>HONORARIOS Y ASISTENCIA TECNICA RENDIMIENTOS FROS RB</t>
  </si>
  <si>
    <t>'232020200800000000415603041621901</t>
  </si>
  <si>
    <t>'232020200800000000416701011612401</t>
  </si>
  <si>
    <t>'232020200800000000417109071612401</t>
  </si>
  <si>
    <t>'232020200800000000417109071621901</t>
  </si>
  <si>
    <t>HONORARIOS Y ASISTENCIA TECNICA EXC 2024 RB</t>
  </si>
  <si>
    <t>'232020200800000000418809071621901</t>
  </si>
  <si>
    <t>HONORARIOS Y ASISTENCIA TECNICA EXC 2024 VIGENCIA</t>
  </si>
  <si>
    <t>'232020200800000000418909201311001</t>
  </si>
  <si>
    <t>'232020200800000000419209011621901</t>
  </si>
  <si>
    <t>'232020200800000000419209201311001</t>
  </si>
  <si>
    <t>'232020200800000000420209071621901</t>
  </si>
  <si>
    <t>CANCELACION RESERVAS APORTES DISTRITO 2024</t>
  </si>
  <si>
    <t>'232020200800000000420309011621901</t>
  </si>
  <si>
    <t>REINTEGROS Y APROV APORTES DISTRITO 2025 (26 MIL)  RB</t>
  </si>
  <si>
    <t>'232020200800000000420509071621901</t>
  </si>
  <si>
    <t>'232020200800000000618301011922001</t>
  </si>
  <si>
    <t>'232020200800000000621101011918801</t>
  </si>
  <si>
    <t>'232020200800000000803603041612901</t>
  </si>
  <si>
    <t>CAPITALIZACIÓN 2018 ( 15.000 )</t>
  </si>
  <si>
    <t>SECRETARÍA GENERAL</t>
  </si>
  <si>
    <t>'232020200800000000805403041612901</t>
  </si>
  <si>
    <t>CAPITALIZACIÓN 2019 ( 11.621)</t>
  </si>
  <si>
    <t>HONORARIOS Y ASISTENCIA TECNICA EXC 2019 RB</t>
  </si>
  <si>
    <t>'232020200800000000805403041612902</t>
  </si>
  <si>
    <t>'232020200800000000816701011612901</t>
  </si>
  <si>
    <t>'232020200800000000817801011612901</t>
  </si>
  <si>
    <t>REINTEGROS Y APROV TRANSF CAPITALIZ 2019 ( 11.621) RB</t>
  </si>
  <si>
    <t>'232020200800000000820209071612901</t>
  </si>
  <si>
    <t>'232020200800000001206901011918001</t>
  </si>
  <si>
    <t>FORTE</t>
  </si>
  <si>
    <t>APORTES, CONVENIOS, CONTRIBUCIONES Y PATROCINIOS RB</t>
  </si>
  <si>
    <t>'232020200800000001206901011918002</t>
  </si>
  <si>
    <t>APORTES, CONVENIOS, CONTRIBUCIONES Y PATROCINIOS RENDIMIENTOS FROS RB</t>
  </si>
  <si>
    <t>'232020200800000001207401011921101</t>
  </si>
  <si>
    <t>'232020200800000001207401011921102</t>
  </si>
  <si>
    <t>'232020200800000001207501011921001</t>
  </si>
  <si>
    <t>'232020200800000001207501011921002</t>
  </si>
  <si>
    <t>'232020200800000001207501011921301</t>
  </si>
  <si>
    <t>'232020200800000001207501011921401</t>
  </si>
  <si>
    <t>INNOVA POR LA VIDA</t>
  </si>
  <si>
    <t>'232020200800000001207601011920901</t>
  </si>
  <si>
    <t>'232020200800000001207601011920902</t>
  </si>
  <si>
    <t>'232020200800000001207601011921301</t>
  </si>
  <si>
    <t>'232020200800000001208001011921301</t>
  </si>
  <si>
    <t>'232020200800000001208305071918001</t>
  </si>
  <si>
    <t>TRANSFERENCIAS ALCALDIA DE MEDELLIN 2020</t>
  </si>
  <si>
    <t>INVESTIGACION INNOVACION Y RETOS DE CIUDAD</t>
  </si>
  <si>
    <t>'232020200800000001214101011918001</t>
  </si>
  <si>
    <t>'232020200800000001217001011918701</t>
  </si>
  <si>
    <t>'232020200800000001217001011918702</t>
  </si>
  <si>
    <t>'232020200800000001217701011918001</t>
  </si>
  <si>
    <t>'232020200800000001218101011918401</t>
  </si>
  <si>
    <t>'232020200800000001218101011918402</t>
  </si>
  <si>
    <t>'232020200800000001218201011918301</t>
  </si>
  <si>
    <t>CONTRATO CIUDADANO 360 2025 ADMINISTRACION RUTA N</t>
  </si>
  <si>
    <t>'232020200800000001218201011918302</t>
  </si>
  <si>
    <t>'232020200800000001218401011918101</t>
  </si>
  <si>
    <t>'232020200800000001218501011918201</t>
  </si>
  <si>
    <t>'232020200800000001218501011918202</t>
  </si>
  <si>
    <t>'232020200800000001218909181519301</t>
  </si>
  <si>
    <t>FUTUMED PROYECTOS ZTE</t>
  </si>
  <si>
    <t>'232020200800000001218909181519401</t>
  </si>
  <si>
    <t>RETOS TERRITORIO INTELIGENTE</t>
  </si>
  <si>
    <t>'232020200800000001218909181819601</t>
  </si>
  <si>
    <t>'232020200800000001219209181519301</t>
  </si>
  <si>
    <t>'232020200800000001219209181519401</t>
  </si>
  <si>
    <t>'232020200800000001219209181819601</t>
  </si>
  <si>
    <t>'232020200800000001219401011917901</t>
  </si>
  <si>
    <t>'232020200800000001219501011919001</t>
  </si>
  <si>
    <t>ACUERDO ESTRATEGICO ICETEX</t>
  </si>
  <si>
    <t>'232020200800000001221201011920701</t>
  </si>
  <si>
    <t>CONTRATO EPM CRW286672 HIDROGENO</t>
  </si>
  <si>
    <t>ACTA HIDROGENO</t>
  </si>
  <si>
    <t>'232020200800000001221201011920702</t>
  </si>
  <si>
    <t>'232020200800000001221401011920601</t>
  </si>
  <si>
    <t>CONTRATO EPM CRW286672 RETOS 2025</t>
  </si>
  <si>
    <t>ACTA RETOS E INNOVACIÓN ABIERTA 2025</t>
  </si>
  <si>
    <t>'232020200800000001221401011920602</t>
  </si>
  <si>
    <t>'232020200800000001221601011921801</t>
  </si>
  <si>
    <t>CONV FUND SALDARRIAGA CONCHA 202500152 de 2025</t>
  </si>
  <si>
    <t>'232020200800000001318909191419501</t>
  </si>
  <si>
    <t>FINANCIACION E INVERSION</t>
  </si>
  <si>
    <t>'232020200800000001318909191419502</t>
  </si>
  <si>
    <t>SUSCRIPCIONES Y AFILIACIONES  RB</t>
  </si>
  <si>
    <t>'232020200800000001318909191419503</t>
  </si>
  <si>
    <t>'232020200800000001318909191419901</t>
  </si>
  <si>
    <t>ACELERACION Y ESCALAMIENTO</t>
  </si>
  <si>
    <t>'232020200800000001318909191419902</t>
  </si>
  <si>
    <t>'232020200800000001319209191419501</t>
  </si>
  <si>
    <t>'232020200800000001320601011920801</t>
  </si>
  <si>
    <t>REINTEGROS Y APROV CONTRATO EPM CRW286672 RB</t>
  </si>
  <si>
    <t>ACTA ACELERACIÓN</t>
  </si>
  <si>
    <t>'232020200800000001321301011920801</t>
  </si>
  <si>
    <t>CONTRATO EPM CRW286672 ACELERACION</t>
  </si>
  <si>
    <t>'232020200800000001321301011920802</t>
  </si>
  <si>
    <t>'232020200800000001406901011610001</t>
  </si>
  <si>
    <t>'232020200800000001406901011610002</t>
  </si>
  <si>
    <t>'232020200800000001413303041615801</t>
  </si>
  <si>
    <t>CANCELACION  RESERVAS CAPITALIZACION 2019 ( 11.621)</t>
  </si>
  <si>
    <t>'232020200800000001417601011610001</t>
  </si>
  <si>
    <t>CANCELACION RESERVAS MECANISMOS DE FINAN</t>
  </si>
  <si>
    <t>'232020200800000001420209071610001</t>
  </si>
  <si>
    <t>'232020200800000001420209071615801</t>
  </si>
  <si>
    <t>'232020200800000001420209201610001</t>
  </si>
  <si>
    <t>'232020200800000001421701011622101</t>
  </si>
  <si>
    <t>MANTENIMIENTO, REPARACION E INSTALACION BIENES MUEBLES RB</t>
  </si>
  <si>
    <t>'232020200800000001717109071719701</t>
  </si>
  <si>
    <t>'232020200800000001717109071719702</t>
  </si>
  <si>
    <t>'232020200800000001717109071719703</t>
  </si>
  <si>
    <t>SUSCRIPCIONES Y AFILIACIONES RENDIMIENTOS FROS RB</t>
  </si>
  <si>
    <t>'232020200800000001718001011918901</t>
  </si>
  <si>
    <t>'232020200800000001719209181719701</t>
  </si>
  <si>
    <t>'232020200800000001720701011918901</t>
  </si>
  <si>
    <t>REINTEGROS Y APROVECHAMIENTOS UdeCALDAS 2025 - 004 RB</t>
  </si>
  <si>
    <t>'232020200800000001917109071612801</t>
  </si>
  <si>
    <t>GESTIÓN PROYECTOS ESTRATÉGICOS</t>
  </si>
  <si>
    <t>HONORARIOS Y ASISTENCIA TECNICA RENDIMIENTOS FROS EXC 2024 RB</t>
  </si>
  <si>
    <t>'232020200800000001917109071612802</t>
  </si>
  <si>
    <t>'232020200800000001917301011921501</t>
  </si>
  <si>
    <t>'232020200800000001917301011921502</t>
  </si>
  <si>
    <t>'232020200800000001918909181819801</t>
  </si>
  <si>
    <t>CENTRO DE PENSAMIENTO</t>
  </si>
  <si>
    <t>'232020200800000001918909181819802</t>
  </si>
  <si>
    <t>'232020200800000001919209181819801</t>
  </si>
  <si>
    <t>'232020200800000001920101011921501</t>
  </si>
  <si>
    <t>CANCELACION RESERVAS CONTRATO EPM CRW286672</t>
  </si>
  <si>
    <t>'232020200800000001920901011917702</t>
  </si>
  <si>
    <t>CONTRATO EPM CRW286672 - RETOS E INNOVACION ABIERTA</t>
  </si>
  <si>
    <t>ACTA RETOS E INNOVACION ABIERTA</t>
  </si>
  <si>
    <t>'232020200800000001921001011917802</t>
  </si>
  <si>
    <t>CONTRATO EPM CRW286672 - ROBOTICA</t>
  </si>
  <si>
    <t>ACTA ROBOTICA</t>
  </si>
  <si>
    <t>'232020201000000000417109071621601</t>
  </si>
  <si>
    <t>GASTOS GENERALES INVERSION</t>
  </si>
  <si>
    <t>VIATICOS Y GASTOS DE VIAJE  EXC 2024 RB</t>
  </si>
  <si>
    <t>'232020201000000000419209201311001</t>
  </si>
  <si>
    <t>VIATICOS Y GASTOS DE VIAJE RB</t>
  </si>
  <si>
    <t>'232020201000000001219209181519401</t>
  </si>
  <si>
    <t>'232020201000000001219209181819601</t>
  </si>
  <si>
    <t>'232020201000000001319209191419501</t>
  </si>
  <si>
    <t>'232020201000000001319209191419901</t>
  </si>
  <si>
    <t>'232020201000000001717109181719701</t>
  </si>
  <si>
    <t>VIATICOS Y GASTOS DE VIAJE RENDIMIENTOS FROS RB</t>
  </si>
  <si>
    <t>'232020201000000001919209181819801</t>
  </si>
  <si>
    <t>'233070201001000001419209011620501</t>
  </si>
  <si>
    <t>'233070201001000001419209181520001</t>
  </si>
  <si>
    <t>'233070201001000001419209181720201</t>
  </si>
  <si>
    <t>'233070201001000001419209181820101</t>
  </si>
  <si>
    <t>'233070201001000001419209191420301</t>
  </si>
  <si>
    <t>'233070201001000001419209201320401</t>
  </si>
  <si>
    <t>'233070201002000001419209011620501</t>
  </si>
  <si>
    <t>FORTALECIMIENTO DE PROCESOS DIGITALES EN LAS MIPYMES</t>
  </si>
  <si>
    <t>LICENCIAS DE MATERNIDAD Y PATERNIDAD (NO DE PENSIONES) RB</t>
  </si>
  <si>
    <t>'233130100100000000812006081919201</t>
  </si>
  <si>
    <t>CANCELACION DE RESERVAS TRANSFERENCIAS ALCALDIA 2021</t>
  </si>
  <si>
    <t>FORTALECIMIENTO ECOSISTEMA EMPRENDIMIENTO BASE TECNOLOGICA</t>
  </si>
  <si>
    <t>SENTENCIAS Y CONCILIACIONES</t>
  </si>
  <si>
    <t>SENTENCIAS RB</t>
  </si>
  <si>
    <t>'237040000000000000621101011918801</t>
  </si>
  <si>
    <t>DEV IMPUESTO DE TIMBRE VIGENCIA</t>
  </si>
  <si>
    <t>'237040000000000001218201011918301</t>
  </si>
  <si>
    <t>'237040000000000001219401011917901</t>
  </si>
  <si>
    <t>'237040000000000001221201011920701</t>
  </si>
  <si>
    <t>DEV IMPUESTO DE TIMBRE RB</t>
  </si>
  <si>
    <t>'237040000000000001920901011917701</t>
  </si>
  <si>
    <t>'237040000000000001921001011917802</t>
  </si>
  <si>
    <t>DEV IMPUESTO DE TIMBRE  VIGENCIA</t>
  </si>
  <si>
    <t>'238011400000000000618301011922001</t>
  </si>
  <si>
    <t>'238011400000000000621101011918801</t>
  </si>
  <si>
    <t>'238011400000000001216901011918601</t>
  </si>
  <si>
    <t>'238011400000000001217001011918701</t>
  </si>
  <si>
    <t>'238011400000000001217001011918702</t>
  </si>
  <si>
    <t>'238011400000000001217001011918901</t>
  </si>
  <si>
    <t>'238011400000000001218101011918401</t>
  </si>
  <si>
    <t>'238011400000000001218101011918402</t>
  </si>
  <si>
    <t>'238011400000000001218201011918301</t>
  </si>
  <si>
    <t>'238011400000000001218201011918302</t>
  </si>
  <si>
    <t>'238011400000000001218401011918101</t>
  </si>
  <si>
    <t>'238011400000000001218501011918201</t>
  </si>
  <si>
    <t>'238011400000000001218501011918202</t>
  </si>
  <si>
    <t>'238011400000000001219401011917901</t>
  </si>
  <si>
    <t>'238011400000000001219501011919001</t>
  </si>
  <si>
    <t>'238011400000000001221201011920701</t>
  </si>
  <si>
    <t>'238011400000000001221401011920601</t>
  </si>
  <si>
    <t>'238011400000000001321301011920801</t>
  </si>
  <si>
    <t>'238011400000000001405403041613201</t>
  </si>
  <si>
    <t>GRAVAMEN AL MOVIMIENTO FINANCIERO - APORTE RUTA N A CIET RB</t>
  </si>
  <si>
    <t>'238011400000000001405403041613202</t>
  </si>
  <si>
    <t>'238011400000000001407201011613201</t>
  </si>
  <si>
    <t>MEMBRESIAS 4IR</t>
  </si>
  <si>
    <t>'238011400000000001407201011613202</t>
  </si>
  <si>
    <t>GRAVAMEN AL MOVIMIENTO FINANCIERO RENDIMIENTOS FROS RB</t>
  </si>
  <si>
    <t>'238011400000000001409301011613201</t>
  </si>
  <si>
    <t>EPM CONVENIO CIET CV202000279</t>
  </si>
  <si>
    <t>'238011400000000001409906101613201</t>
  </si>
  <si>
    <t>'238011400000000001410901011613201</t>
  </si>
  <si>
    <t>GIST INNOVATION HUB</t>
  </si>
  <si>
    <t>'238011400000000001410901011613202</t>
  </si>
  <si>
    <t>'238011400000000001414101011613201</t>
  </si>
  <si>
    <t>'238011400000000001414701011613201</t>
  </si>
  <si>
    <t>'238011400000000001414701011613202</t>
  </si>
  <si>
    <t>'238011400000000001414701011921801</t>
  </si>
  <si>
    <t>'238011400000000001414901011613201</t>
  </si>
  <si>
    <t>CONVENIO WORLD RESOURCES INSTITUTE (WRI)</t>
  </si>
  <si>
    <t>'238011400000000001415701011613201</t>
  </si>
  <si>
    <t>CANCELACION  DE RESERVAS MEMBRESIAS 4IR</t>
  </si>
  <si>
    <t>'238011400000000001417109071613201</t>
  </si>
  <si>
    <t>GRAVAMEN AL MOVIMIENTO FINANCIERO EXC 2024 RB</t>
  </si>
  <si>
    <t>'238011400000000001417109071613202</t>
  </si>
  <si>
    <t>'238011400000000001417501011613201</t>
  </si>
  <si>
    <t>DONACION HORIZONTES 2.0</t>
  </si>
  <si>
    <t>'238011400000000001418909011613202</t>
  </si>
  <si>
    <t>'238011400000000001419209011613202</t>
  </si>
  <si>
    <t>'238011400000000001718001011918901</t>
  </si>
  <si>
    <t>'238011400000000001917301011921501</t>
  </si>
  <si>
    <t>'238011400000000001920901011917701</t>
  </si>
  <si>
    <t>'238011400000000001921001011917802</t>
  </si>
  <si>
    <t>'238015200000000001416701011616801</t>
  </si>
  <si>
    <t>IMPUESTO PREDIAL RENDIMIENTOS FROS VIGENCIA</t>
  </si>
  <si>
    <t>'238015400000000001221201011920701</t>
  </si>
  <si>
    <t>IMPUESTO DE INDUSTRIA Y COMERCIO RB</t>
  </si>
  <si>
    <t>'238015400000000001221401011920601</t>
  </si>
  <si>
    <t>'238015400000000001321301011920801</t>
  </si>
  <si>
    <t>'238015400000000001920901011917701</t>
  </si>
  <si>
    <t>'238015400000000001921001011917802</t>
  </si>
  <si>
    <t>'238020100000000000621101011918801</t>
  </si>
  <si>
    <t>SSF ESTAMPILLA JUSTICIA FAMILIAR VIGENCIA</t>
  </si>
  <si>
    <t>'238020100000000001217001011918701</t>
  </si>
  <si>
    <t>'238020100000000001218101011918402</t>
  </si>
  <si>
    <t>'238020100000000001218201011918301</t>
  </si>
  <si>
    <t>SSF ESTAMPILLA JUSTICIA FAMILIAR 360 2025 ADMINISTRACION RUTA N VIGENCIA</t>
  </si>
  <si>
    <t>'238020100000000001218501011918201</t>
  </si>
  <si>
    <t>'238020200000000000621101011918801</t>
  </si>
  <si>
    <t>SSF ESTAMPILLA PROINNOVACION VIGENCIA</t>
  </si>
  <si>
    <t>'238020200000000001217001011918701</t>
  </si>
  <si>
    <t>'238020200000000001218201011918301</t>
  </si>
  <si>
    <t>'238020200000000001218501011918201</t>
  </si>
  <si>
    <t>%ejecución</t>
  </si>
  <si>
    <t>CORPORACIÓN RUTA N MEDELLÍN</t>
  </si>
  <si>
    <t>Ejecución de ingresos febrero 2026</t>
  </si>
  <si>
    <t>% ejecución</t>
  </si>
  <si>
    <t>Ejecución de gastos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</si>
</sst>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164" fontId="2" fillId="2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/>
    <xf numFmtId="164" fontId="0" fillId="0" borderId="0" xfId="0" applyNumberFormat="1" applyFill="1"/>
    <xf numFmtId="9" fontId="0" fillId="0" borderId="0" xfId="1" applyFont="1" applyFill="1" applyAlignment="1">
      <alignment horizontal="center"/>
    </xf>
    <xf numFmtId="164" fontId="2" fillId="2" borderId="0" xfId="0" applyNumberFormat="1" applyFont="1" applyFill="1"/>
    <xf numFmtId="9" fontId="2" fillId="2" borderId="0" xfId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B18D7-A977-49F8-A404-AB62EEA2C86B}">
  <dimension ref="A1:I129"/>
  <sheetViews>
    <sheetView tabSelected="1" zoomScale="80" zoomScaleNormal="80" workbookViewId="0">
      <pane ySplit="3" topLeftCell="A100" activePane="bottomLeft" state="frozen"/>
      <selection pane="bottomLeft" activeCell="K117" sqref="K117"/>
    </sheetView>
  </sheetViews>
  <sheetFormatPr baseColWidth="10" defaultRowHeight="14.5" x14ac:dyDescent="0.35"/>
  <cols>
    <col min="1" max="1" width="17.81640625" style="3" bestFit="1" customWidth="1"/>
    <col min="2" max="2" width="7.36328125" style="3" bestFit="1" customWidth="1"/>
    <col min="3" max="3" width="91.08984375" style="3" bestFit="1" customWidth="1"/>
    <col min="4" max="4" width="18" style="4" bestFit="1" customWidth="1"/>
    <col min="5" max="5" width="15.26953125" style="4" bestFit="1" customWidth="1"/>
    <col min="6" max="6" width="12.08984375" style="4" bestFit="1" customWidth="1"/>
    <col min="7" max="7" width="24.6328125" style="4" bestFit="1" customWidth="1"/>
    <col min="8" max="8" width="20.54296875" style="4" bestFit="1" customWidth="1"/>
    <col min="9" max="9" width="10.90625" style="5"/>
    <col min="10" max="16384" width="10.90625" style="3"/>
  </cols>
  <sheetData>
    <row r="1" spans="1:9" x14ac:dyDescent="0.35">
      <c r="A1" s="9" t="s">
        <v>1078</v>
      </c>
      <c r="B1" s="9"/>
      <c r="C1" s="9"/>
      <c r="D1" s="9"/>
      <c r="E1" s="9"/>
      <c r="F1" s="9"/>
      <c r="G1" s="9"/>
      <c r="H1" s="9"/>
      <c r="I1" s="9"/>
    </row>
    <row r="2" spans="1:9" x14ac:dyDescent="0.35">
      <c r="A2" s="9" t="s">
        <v>1079</v>
      </c>
      <c r="B2" s="9"/>
      <c r="C2" s="9"/>
      <c r="D2" s="9"/>
      <c r="E2" s="9"/>
      <c r="F2" s="9"/>
      <c r="G2" s="9"/>
      <c r="H2" s="9"/>
      <c r="I2" s="9"/>
    </row>
    <row r="3" spans="1:9" s="2" customFormat="1" x14ac:dyDescent="0.35">
      <c r="A3" s="8" t="s">
        <v>0</v>
      </c>
      <c r="B3" s="8" t="s">
        <v>2</v>
      </c>
      <c r="C3" s="8" t="s">
        <v>3</v>
      </c>
      <c r="D3" s="8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1077</v>
      </c>
    </row>
    <row r="4" spans="1:9" x14ac:dyDescent="0.35">
      <c r="A4" s="3" t="s">
        <v>9</v>
      </c>
      <c r="B4" s="3" t="s">
        <v>10</v>
      </c>
      <c r="C4" s="3" t="s">
        <v>11</v>
      </c>
      <c r="D4" s="4">
        <v>0</v>
      </c>
      <c r="E4" s="4">
        <v>51273</v>
      </c>
      <c r="F4" s="4">
        <v>0</v>
      </c>
      <c r="G4" s="4">
        <v>51273</v>
      </c>
      <c r="H4" s="4">
        <v>51273</v>
      </c>
      <c r="I4" s="5">
        <f>+H4/G4</f>
        <v>1</v>
      </c>
    </row>
    <row r="5" spans="1:9" x14ac:dyDescent="0.35">
      <c r="A5" s="3" t="s">
        <v>13</v>
      </c>
      <c r="B5" s="3" t="s">
        <v>14</v>
      </c>
      <c r="C5" s="3" t="s">
        <v>15</v>
      </c>
      <c r="D5" s="4">
        <v>0</v>
      </c>
      <c r="E5" s="4">
        <v>144742</v>
      </c>
      <c r="F5" s="4">
        <v>0</v>
      </c>
      <c r="G5" s="4">
        <v>144742</v>
      </c>
      <c r="H5" s="4">
        <v>144742</v>
      </c>
      <c r="I5" s="5">
        <f t="shared" ref="I5:I68" si="0">+H5/G5</f>
        <v>1</v>
      </c>
    </row>
    <row r="6" spans="1:9" x14ac:dyDescent="0.35">
      <c r="A6" s="3" t="s">
        <v>16</v>
      </c>
      <c r="B6" s="3" t="s">
        <v>17</v>
      </c>
      <c r="C6" s="3" t="s">
        <v>18</v>
      </c>
      <c r="D6" s="4">
        <v>7463974046</v>
      </c>
      <c r="E6" s="4">
        <v>0</v>
      </c>
      <c r="F6" s="4">
        <v>0</v>
      </c>
      <c r="G6" s="4">
        <v>7463974046</v>
      </c>
      <c r="H6" s="4">
        <v>532834599</v>
      </c>
      <c r="I6" s="5">
        <f t="shared" si="0"/>
        <v>7.1387520336508956E-2</v>
      </c>
    </row>
    <row r="7" spans="1:9" x14ac:dyDescent="0.35">
      <c r="A7" s="3" t="s">
        <v>19</v>
      </c>
      <c r="B7" s="3" t="s">
        <v>20</v>
      </c>
      <c r="C7" s="3" t="s">
        <v>21</v>
      </c>
      <c r="D7" s="4">
        <v>1799081160</v>
      </c>
      <c r="E7" s="4">
        <v>0</v>
      </c>
      <c r="F7" s="4">
        <v>0</v>
      </c>
      <c r="G7" s="4">
        <v>1799081160</v>
      </c>
      <c r="H7" s="4">
        <v>204302388</v>
      </c>
      <c r="I7" s="5">
        <f t="shared" si="0"/>
        <v>0.113559294901404</v>
      </c>
    </row>
    <row r="8" spans="1:9" x14ac:dyDescent="0.35">
      <c r="A8" s="3" t="s">
        <v>22</v>
      </c>
      <c r="B8" s="3" t="s">
        <v>23</v>
      </c>
      <c r="C8" s="3" t="s">
        <v>24</v>
      </c>
      <c r="D8" s="4">
        <v>132409612</v>
      </c>
      <c r="E8" s="4">
        <v>0</v>
      </c>
      <c r="F8" s="4">
        <v>0</v>
      </c>
      <c r="G8" s="4">
        <v>132409612</v>
      </c>
      <c r="H8" s="4">
        <v>13023384</v>
      </c>
      <c r="I8" s="5">
        <f t="shared" si="0"/>
        <v>9.8356786968003498E-2</v>
      </c>
    </row>
    <row r="9" spans="1:9" x14ac:dyDescent="0.35">
      <c r="A9" s="3" t="s">
        <v>25</v>
      </c>
      <c r="B9" s="3" t="s">
        <v>26</v>
      </c>
      <c r="C9" s="3" t="s">
        <v>27</v>
      </c>
      <c r="D9" s="4">
        <v>826753957</v>
      </c>
      <c r="E9" s="4">
        <v>0</v>
      </c>
      <c r="F9" s="4">
        <v>0</v>
      </c>
      <c r="G9" s="4">
        <v>826753957</v>
      </c>
      <c r="H9" s="4">
        <v>92963920</v>
      </c>
      <c r="I9" s="5">
        <f t="shared" si="0"/>
        <v>0.112444481472255</v>
      </c>
    </row>
    <row r="10" spans="1:9" x14ac:dyDescent="0.35">
      <c r="A10" s="3" t="s">
        <v>28</v>
      </c>
      <c r="B10" s="3" t="s">
        <v>29</v>
      </c>
      <c r="C10" s="3" t="s">
        <v>30</v>
      </c>
      <c r="D10" s="4">
        <v>2530088586</v>
      </c>
      <c r="E10" s="4">
        <v>0</v>
      </c>
      <c r="F10" s="4">
        <v>0</v>
      </c>
      <c r="G10" s="4">
        <v>2530088586</v>
      </c>
      <c r="H10" s="4">
        <v>292294687</v>
      </c>
      <c r="I10" s="5">
        <f t="shared" si="0"/>
        <v>0.11552745173326512</v>
      </c>
    </row>
    <row r="11" spans="1:9" x14ac:dyDescent="0.35">
      <c r="A11" s="3" t="s">
        <v>31</v>
      </c>
      <c r="B11" s="3" t="s">
        <v>32</v>
      </c>
      <c r="C11" s="3" t="s">
        <v>33</v>
      </c>
      <c r="D11" s="4">
        <v>256120910</v>
      </c>
      <c r="E11" s="4">
        <v>0</v>
      </c>
      <c r="F11" s="4">
        <v>0</v>
      </c>
      <c r="G11" s="4">
        <v>256120910</v>
      </c>
      <c r="H11" s="4">
        <v>25251934</v>
      </c>
      <c r="I11" s="5">
        <f t="shared" si="0"/>
        <v>9.8593800873189155E-2</v>
      </c>
    </row>
    <row r="12" spans="1:9" x14ac:dyDescent="0.35">
      <c r="A12" s="3" t="s">
        <v>34</v>
      </c>
      <c r="B12" s="3" t="s">
        <v>35</v>
      </c>
      <c r="C12" s="3" t="s">
        <v>36</v>
      </c>
      <c r="D12" s="4">
        <v>37720970</v>
      </c>
      <c r="E12" s="4">
        <v>0</v>
      </c>
      <c r="F12" s="4">
        <v>0</v>
      </c>
      <c r="G12" s="4">
        <v>37720970</v>
      </c>
      <c r="H12" s="4">
        <v>6430077</v>
      </c>
      <c r="I12" s="5">
        <f t="shared" si="0"/>
        <v>0.17046425370291379</v>
      </c>
    </row>
    <row r="13" spans="1:9" x14ac:dyDescent="0.35">
      <c r="A13" s="3" t="s">
        <v>37</v>
      </c>
      <c r="B13" s="3" t="s">
        <v>38</v>
      </c>
      <c r="C13" s="3" t="s">
        <v>39</v>
      </c>
      <c r="D13" s="4">
        <v>46456491</v>
      </c>
      <c r="E13" s="4">
        <v>0</v>
      </c>
      <c r="F13" s="4">
        <v>0</v>
      </c>
      <c r="G13" s="4">
        <v>46456491</v>
      </c>
      <c r="H13" s="4">
        <v>6014098</v>
      </c>
      <c r="I13" s="5">
        <f t="shared" si="0"/>
        <v>0.12945657044997222</v>
      </c>
    </row>
    <row r="14" spans="1:9" x14ac:dyDescent="0.35">
      <c r="A14" s="3" t="s">
        <v>40</v>
      </c>
      <c r="B14" s="3" t="s">
        <v>41</v>
      </c>
      <c r="C14" s="3" t="s">
        <v>42</v>
      </c>
      <c r="D14" s="4">
        <v>100000000</v>
      </c>
      <c r="E14" s="4">
        <v>0</v>
      </c>
      <c r="F14" s="4">
        <v>0</v>
      </c>
      <c r="G14" s="4">
        <v>100000000</v>
      </c>
      <c r="H14" s="4">
        <v>1892640</v>
      </c>
      <c r="I14" s="5">
        <f t="shared" si="0"/>
        <v>1.8926399999999999E-2</v>
      </c>
    </row>
    <row r="15" spans="1:9" x14ac:dyDescent="0.35">
      <c r="A15" s="3" t="s">
        <v>43</v>
      </c>
      <c r="B15" s="3" t="s">
        <v>44</v>
      </c>
      <c r="C15" s="3" t="s">
        <v>45</v>
      </c>
      <c r="D15" s="4">
        <v>716770958</v>
      </c>
      <c r="E15" s="4">
        <v>0</v>
      </c>
      <c r="F15" s="4">
        <v>0</v>
      </c>
      <c r="G15" s="4">
        <v>716770958</v>
      </c>
      <c r="H15" s="4">
        <v>114591680</v>
      </c>
      <c r="I15" s="5">
        <f t="shared" si="0"/>
        <v>0.15987210240736344</v>
      </c>
    </row>
    <row r="16" spans="1:9" x14ac:dyDescent="0.35">
      <c r="A16" s="3" t="s">
        <v>46</v>
      </c>
      <c r="B16" s="3" t="s">
        <v>47</v>
      </c>
      <c r="C16" s="3" t="s">
        <v>48</v>
      </c>
      <c r="D16" s="4">
        <v>0</v>
      </c>
      <c r="E16" s="4">
        <v>19324498</v>
      </c>
      <c r="F16" s="4">
        <v>0</v>
      </c>
      <c r="G16" s="4">
        <v>19324498</v>
      </c>
      <c r="H16" s="4">
        <v>19324498</v>
      </c>
      <c r="I16" s="5">
        <f t="shared" si="0"/>
        <v>1</v>
      </c>
    </row>
    <row r="17" spans="1:9" x14ac:dyDescent="0.35">
      <c r="A17" s="3" t="s">
        <v>49</v>
      </c>
      <c r="B17" s="3" t="s">
        <v>50</v>
      </c>
      <c r="C17" s="3" t="s">
        <v>51</v>
      </c>
      <c r="D17" s="4">
        <v>0</v>
      </c>
      <c r="E17" s="4">
        <v>54329239</v>
      </c>
      <c r="F17" s="4">
        <v>0</v>
      </c>
      <c r="G17" s="4">
        <v>54329239</v>
      </c>
      <c r="H17" s="4">
        <v>0</v>
      </c>
      <c r="I17" s="5">
        <f t="shared" si="0"/>
        <v>0</v>
      </c>
    </row>
    <row r="18" spans="1:9" x14ac:dyDescent="0.35">
      <c r="A18" s="3" t="s">
        <v>52</v>
      </c>
      <c r="B18" s="3" t="s">
        <v>53</v>
      </c>
      <c r="C18" s="3" t="s">
        <v>54</v>
      </c>
      <c r="D18" s="4">
        <v>0</v>
      </c>
      <c r="E18" s="4">
        <v>564981</v>
      </c>
      <c r="F18" s="4">
        <v>0</v>
      </c>
      <c r="G18" s="4">
        <v>564981</v>
      </c>
      <c r="H18" s="4">
        <v>0</v>
      </c>
      <c r="I18" s="5">
        <f t="shared" si="0"/>
        <v>0</v>
      </c>
    </row>
    <row r="19" spans="1:9" x14ac:dyDescent="0.35">
      <c r="A19" s="3" t="s">
        <v>55</v>
      </c>
      <c r="B19" s="3" t="s">
        <v>56</v>
      </c>
      <c r="C19" s="3" t="s">
        <v>57</v>
      </c>
      <c r="D19" s="4">
        <v>0</v>
      </c>
      <c r="E19" s="4">
        <v>1129957</v>
      </c>
      <c r="F19" s="4">
        <v>0</v>
      </c>
      <c r="G19" s="4">
        <v>1129957</v>
      </c>
      <c r="H19" s="4">
        <v>0</v>
      </c>
      <c r="I19" s="5">
        <f t="shared" si="0"/>
        <v>0</v>
      </c>
    </row>
    <row r="20" spans="1:9" x14ac:dyDescent="0.35">
      <c r="A20" s="3" t="s">
        <v>58</v>
      </c>
      <c r="B20" s="3" t="s">
        <v>59</v>
      </c>
      <c r="C20" s="3" t="s">
        <v>60</v>
      </c>
      <c r="D20" s="4">
        <v>0</v>
      </c>
      <c r="E20" s="4">
        <v>198920796</v>
      </c>
      <c r="F20" s="4">
        <v>0</v>
      </c>
      <c r="G20" s="4">
        <v>198920796</v>
      </c>
      <c r="H20" s="4">
        <v>0</v>
      </c>
      <c r="I20" s="5">
        <f t="shared" si="0"/>
        <v>0</v>
      </c>
    </row>
    <row r="21" spans="1:9" x14ac:dyDescent="0.35">
      <c r="A21" s="3" t="s">
        <v>61</v>
      </c>
      <c r="B21" s="3" t="s">
        <v>62</v>
      </c>
      <c r="C21" s="3" t="s">
        <v>63</v>
      </c>
      <c r="D21" s="4">
        <v>0</v>
      </c>
      <c r="E21" s="4">
        <v>4101459</v>
      </c>
      <c r="F21" s="4">
        <v>0</v>
      </c>
      <c r="G21" s="4">
        <v>4101459</v>
      </c>
      <c r="H21" s="4">
        <v>0</v>
      </c>
      <c r="I21" s="5">
        <f t="shared" si="0"/>
        <v>0</v>
      </c>
    </row>
    <row r="22" spans="1:9" x14ac:dyDescent="0.35">
      <c r="A22" s="3" t="s">
        <v>64</v>
      </c>
      <c r="B22" s="3" t="s">
        <v>65</v>
      </c>
      <c r="C22" s="3" t="s">
        <v>66</v>
      </c>
      <c r="D22" s="4">
        <v>0</v>
      </c>
      <c r="E22" s="4">
        <v>2050730</v>
      </c>
      <c r="F22" s="4">
        <v>0</v>
      </c>
      <c r="G22" s="4">
        <v>2050730</v>
      </c>
      <c r="H22" s="4">
        <v>0</v>
      </c>
      <c r="I22" s="5">
        <f t="shared" si="0"/>
        <v>0</v>
      </c>
    </row>
    <row r="23" spans="1:9" x14ac:dyDescent="0.35">
      <c r="A23" s="3" t="s">
        <v>67</v>
      </c>
      <c r="B23" s="3" t="s">
        <v>68</v>
      </c>
      <c r="C23" s="3" t="s">
        <v>69</v>
      </c>
      <c r="D23" s="4">
        <v>0</v>
      </c>
      <c r="E23" s="4">
        <v>289238188</v>
      </c>
      <c r="F23" s="4">
        <v>0</v>
      </c>
      <c r="G23" s="4">
        <v>289238188</v>
      </c>
      <c r="H23" s="4">
        <v>0</v>
      </c>
      <c r="I23" s="5">
        <f t="shared" si="0"/>
        <v>0</v>
      </c>
    </row>
    <row r="24" spans="1:9" x14ac:dyDescent="0.35">
      <c r="A24" s="3" t="s">
        <v>70</v>
      </c>
      <c r="B24" s="3" t="s">
        <v>71</v>
      </c>
      <c r="C24" s="3" t="s">
        <v>72</v>
      </c>
      <c r="D24" s="4">
        <v>0</v>
      </c>
      <c r="E24" s="4">
        <v>5963673</v>
      </c>
      <c r="F24" s="4">
        <v>0</v>
      </c>
      <c r="G24" s="4">
        <v>5963673</v>
      </c>
      <c r="H24" s="4">
        <v>0</v>
      </c>
      <c r="I24" s="5">
        <f t="shared" si="0"/>
        <v>0</v>
      </c>
    </row>
    <row r="25" spans="1:9" x14ac:dyDescent="0.35">
      <c r="A25" s="3" t="s">
        <v>73</v>
      </c>
      <c r="B25" s="3" t="s">
        <v>74</v>
      </c>
      <c r="C25" s="3" t="s">
        <v>75</v>
      </c>
      <c r="D25" s="4">
        <v>0</v>
      </c>
      <c r="E25" s="4">
        <v>2981837</v>
      </c>
      <c r="F25" s="4">
        <v>0</v>
      </c>
      <c r="G25" s="4">
        <v>2981837</v>
      </c>
      <c r="H25" s="4">
        <v>0</v>
      </c>
      <c r="I25" s="5">
        <f t="shared" si="0"/>
        <v>0</v>
      </c>
    </row>
    <row r="26" spans="1:9" x14ac:dyDescent="0.35">
      <c r="A26" s="3" t="s">
        <v>76</v>
      </c>
      <c r="B26" s="3" t="s">
        <v>77</v>
      </c>
      <c r="C26" s="3" t="s">
        <v>78</v>
      </c>
      <c r="D26" s="4">
        <v>0</v>
      </c>
      <c r="E26" s="4">
        <v>1447688235</v>
      </c>
      <c r="F26" s="4">
        <v>0</v>
      </c>
      <c r="G26" s="4">
        <v>1447688235</v>
      </c>
      <c r="H26" s="4">
        <v>765216979</v>
      </c>
      <c r="I26" s="5">
        <f t="shared" si="0"/>
        <v>0.52857857133860042</v>
      </c>
    </row>
    <row r="27" spans="1:9" x14ac:dyDescent="0.35">
      <c r="A27" s="3" t="s">
        <v>79</v>
      </c>
      <c r="B27" s="3" t="s">
        <v>80</v>
      </c>
      <c r="C27" s="3" t="s">
        <v>81</v>
      </c>
      <c r="D27" s="4">
        <v>0</v>
      </c>
      <c r="E27" s="4">
        <v>504000000</v>
      </c>
      <c r="F27" s="4">
        <v>0</v>
      </c>
      <c r="G27" s="4">
        <v>504000000</v>
      </c>
      <c r="H27" s="4">
        <v>84168000</v>
      </c>
      <c r="I27" s="5">
        <f t="shared" si="0"/>
        <v>0.16700000000000001</v>
      </c>
    </row>
    <row r="28" spans="1:9" x14ac:dyDescent="0.35">
      <c r="A28" s="3" t="s">
        <v>82</v>
      </c>
      <c r="B28" s="3" t="s">
        <v>83</v>
      </c>
      <c r="C28" s="3" t="s">
        <v>84</v>
      </c>
      <c r="D28" s="4">
        <v>0</v>
      </c>
      <c r="E28" s="4">
        <v>255775000</v>
      </c>
      <c r="F28" s="4">
        <v>0</v>
      </c>
      <c r="G28" s="4">
        <v>255775000</v>
      </c>
      <c r="H28" s="4">
        <v>2500841</v>
      </c>
      <c r="I28" s="5">
        <f t="shared" si="0"/>
        <v>9.777503665330858E-3</v>
      </c>
    </row>
    <row r="29" spans="1:9" x14ac:dyDescent="0.35">
      <c r="A29" s="3" t="s">
        <v>85</v>
      </c>
      <c r="B29" s="3" t="s">
        <v>86</v>
      </c>
      <c r="C29" s="3" t="s">
        <v>87</v>
      </c>
      <c r="D29" s="4">
        <v>0</v>
      </c>
      <c r="E29" s="4">
        <v>840336135</v>
      </c>
      <c r="F29" s="4">
        <v>0</v>
      </c>
      <c r="G29" s="4">
        <v>840336135</v>
      </c>
      <c r="H29" s="4">
        <v>0</v>
      </c>
      <c r="I29" s="5">
        <f t="shared" si="0"/>
        <v>0</v>
      </c>
    </row>
    <row r="30" spans="1:9" x14ac:dyDescent="0.35">
      <c r="A30" s="3" t="s">
        <v>88</v>
      </c>
      <c r="B30" s="3" t="s">
        <v>89</v>
      </c>
      <c r="C30" s="3" t="s">
        <v>90</v>
      </c>
      <c r="D30" s="4">
        <v>0</v>
      </c>
      <c r="E30" s="4">
        <v>57039998</v>
      </c>
      <c r="F30" s="4">
        <v>0</v>
      </c>
      <c r="G30" s="4">
        <v>57039998</v>
      </c>
      <c r="H30" s="4">
        <v>57039998</v>
      </c>
      <c r="I30" s="5">
        <f t="shared" si="0"/>
        <v>1</v>
      </c>
    </row>
    <row r="31" spans="1:9" x14ac:dyDescent="0.35">
      <c r="A31" s="3" t="s">
        <v>91</v>
      </c>
      <c r="B31" s="3" t="s">
        <v>92</v>
      </c>
      <c r="C31" s="3" t="s">
        <v>93</v>
      </c>
      <c r="D31" s="4">
        <v>0</v>
      </c>
      <c r="E31" s="4">
        <v>100000000</v>
      </c>
      <c r="F31" s="4">
        <v>0</v>
      </c>
      <c r="G31" s="4">
        <v>100000000</v>
      </c>
      <c r="H31" s="4">
        <v>100000000</v>
      </c>
      <c r="I31" s="5">
        <f t="shared" si="0"/>
        <v>1</v>
      </c>
    </row>
    <row r="32" spans="1:9" x14ac:dyDescent="0.35">
      <c r="A32" s="3" t="s">
        <v>94</v>
      </c>
      <c r="B32" s="3" t="s">
        <v>95</v>
      </c>
      <c r="C32" s="3" t="s">
        <v>96</v>
      </c>
      <c r="D32" s="4">
        <v>0</v>
      </c>
      <c r="E32" s="4">
        <v>139625483</v>
      </c>
      <c r="F32" s="4">
        <v>0</v>
      </c>
      <c r="G32" s="4">
        <v>139625483</v>
      </c>
      <c r="H32" s="4">
        <v>33818220</v>
      </c>
      <c r="I32" s="5">
        <f t="shared" si="0"/>
        <v>0.24220664647584425</v>
      </c>
    </row>
    <row r="33" spans="1:9" x14ac:dyDescent="0.35">
      <c r="A33" s="3" t="s">
        <v>97</v>
      </c>
      <c r="B33" s="3" t="s">
        <v>98</v>
      </c>
      <c r="C33" s="3" t="s">
        <v>99</v>
      </c>
      <c r="D33" s="4">
        <v>478786375</v>
      </c>
      <c r="E33" s="4">
        <v>0</v>
      </c>
      <c r="F33" s="4">
        <v>0</v>
      </c>
      <c r="G33" s="4">
        <v>478786375</v>
      </c>
      <c r="H33" s="4">
        <v>94686772</v>
      </c>
      <c r="I33" s="5">
        <f t="shared" si="0"/>
        <v>0.19776413228133319</v>
      </c>
    </row>
    <row r="34" spans="1:9" x14ac:dyDescent="0.35">
      <c r="A34" s="3" t="s">
        <v>100</v>
      </c>
      <c r="B34" s="3" t="s">
        <v>101</v>
      </c>
      <c r="C34" s="3" t="s">
        <v>102</v>
      </c>
      <c r="D34" s="4">
        <v>0</v>
      </c>
      <c r="E34" s="4">
        <v>3583070</v>
      </c>
      <c r="F34" s="4">
        <v>0</v>
      </c>
      <c r="G34" s="4">
        <v>3583070</v>
      </c>
      <c r="H34" s="4">
        <v>3583070</v>
      </c>
      <c r="I34" s="5">
        <f t="shared" si="0"/>
        <v>1</v>
      </c>
    </row>
    <row r="35" spans="1:9" x14ac:dyDescent="0.35">
      <c r="A35" s="3" t="s">
        <v>103</v>
      </c>
      <c r="B35" s="3" t="s">
        <v>104</v>
      </c>
      <c r="C35" s="3" t="s">
        <v>105</v>
      </c>
      <c r="D35" s="4">
        <v>0</v>
      </c>
      <c r="E35" s="4">
        <v>2254199</v>
      </c>
      <c r="F35" s="4">
        <v>0</v>
      </c>
      <c r="G35" s="4">
        <v>2254199</v>
      </c>
      <c r="H35" s="4">
        <v>2254199</v>
      </c>
      <c r="I35" s="5">
        <f t="shared" si="0"/>
        <v>1</v>
      </c>
    </row>
    <row r="36" spans="1:9" x14ac:dyDescent="0.35">
      <c r="A36" s="3" t="s">
        <v>106</v>
      </c>
      <c r="B36" s="3" t="s">
        <v>107</v>
      </c>
      <c r="C36" s="3" t="s">
        <v>108</v>
      </c>
      <c r="D36" s="4">
        <v>0</v>
      </c>
      <c r="E36" s="4">
        <v>446074</v>
      </c>
      <c r="F36" s="4">
        <v>0</v>
      </c>
      <c r="G36" s="4">
        <v>446074</v>
      </c>
      <c r="H36" s="4">
        <v>446074</v>
      </c>
      <c r="I36" s="5">
        <f t="shared" si="0"/>
        <v>1</v>
      </c>
    </row>
    <row r="37" spans="1:9" x14ac:dyDescent="0.35">
      <c r="A37" s="3" t="s">
        <v>109</v>
      </c>
      <c r="B37" s="3" t="s">
        <v>110</v>
      </c>
      <c r="C37" s="3" t="s">
        <v>111</v>
      </c>
      <c r="D37" s="4">
        <v>0</v>
      </c>
      <c r="E37" s="4">
        <v>247912</v>
      </c>
      <c r="F37" s="4">
        <v>0</v>
      </c>
      <c r="G37" s="4">
        <v>247912</v>
      </c>
      <c r="H37" s="4">
        <v>247912</v>
      </c>
      <c r="I37" s="5">
        <f t="shared" si="0"/>
        <v>1</v>
      </c>
    </row>
    <row r="38" spans="1:9" x14ac:dyDescent="0.35">
      <c r="A38" s="3" t="s">
        <v>112</v>
      </c>
      <c r="B38" s="3" t="s">
        <v>113</v>
      </c>
      <c r="C38" s="3" t="s">
        <v>114</v>
      </c>
      <c r="D38" s="4">
        <v>0</v>
      </c>
      <c r="E38" s="4">
        <v>76119</v>
      </c>
      <c r="F38" s="4">
        <v>0</v>
      </c>
      <c r="G38" s="4">
        <v>76119</v>
      </c>
      <c r="H38" s="4">
        <v>76119</v>
      </c>
      <c r="I38" s="5">
        <f t="shared" si="0"/>
        <v>1</v>
      </c>
    </row>
    <row r="39" spans="1:9" x14ac:dyDescent="0.35">
      <c r="A39" s="3" t="s">
        <v>115</v>
      </c>
      <c r="B39" s="3" t="s">
        <v>116</v>
      </c>
      <c r="C39" s="3" t="s">
        <v>117</v>
      </c>
      <c r="D39" s="4">
        <v>0</v>
      </c>
      <c r="E39" s="4">
        <v>55699</v>
      </c>
      <c r="F39" s="4">
        <v>0</v>
      </c>
      <c r="G39" s="4">
        <v>55699</v>
      </c>
      <c r="H39" s="4">
        <v>55699</v>
      </c>
      <c r="I39" s="5">
        <f t="shared" si="0"/>
        <v>1</v>
      </c>
    </row>
    <row r="40" spans="1:9" x14ac:dyDescent="0.35">
      <c r="A40" s="3" t="s">
        <v>118</v>
      </c>
      <c r="B40" s="3" t="s">
        <v>119</v>
      </c>
      <c r="C40" s="3" t="s">
        <v>120</v>
      </c>
      <c r="D40" s="4">
        <v>0</v>
      </c>
      <c r="E40" s="4">
        <v>298587</v>
      </c>
      <c r="F40" s="4">
        <v>0</v>
      </c>
      <c r="G40" s="4">
        <v>298587</v>
      </c>
      <c r="H40" s="4">
        <v>298587</v>
      </c>
      <c r="I40" s="5">
        <f t="shared" si="0"/>
        <v>1</v>
      </c>
    </row>
    <row r="41" spans="1:9" x14ac:dyDescent="0.35">
      <c r="A41" s="3" t="s">
        <v>121</v>
      </c>
      <c r="B41" s="3" t="s">
        <v>122</v>
      </c>
      <c r="C41" s="3" t="s">
        <v>123</v>
      </c>
      <c r="D41" s="4">
        <v>0</v>
      </c>
      <c r="E41" s="4">
        <v>2775422</v>
      </c>
      <c r="F41" s="4">
        <v>0</v>
      </c>
      <c r="G41" s="4">
        <v>2775422</v>
      </c>
      <c r="H41" s="4">
        <v>2775422</v>
      </c>
      <c r="I41" s="5">
        <f t="shared" si="0"/>
        <v>1</v>
      </c>
    </row>
    <row r="42" spans="1:9" x14ac:dyDescent="0.35">
      <c r="A42" s="3" t="s">
        <v>124</v>
      </c>
      <c r="B42" s="3" t="s">
        <v>125</v>
      </c>
      <c r="C42" s="3" t="s">
        <v>126</v>
      </c>
      <c r="D42" s="4">
        <v>0</v>
      </c>
      <c r="E42" s="4">
        <v>626498750</v>
      </c>
      <c r="F42" s="4">
        <v>0</v>
      </c>
      <c r="G42" s="4">
        <v>626498750</v>
      </c>
      <c r="H42" s="4">
        <v>626498750</v>
      </c>
      <c r="I42" s="5">
        <f t="shared" si="0"/>
        <v>1</v>
      </c>
    </row>
    <row r="43" spans="1:9" x14ac:dyDescent="0.35">
      <c r="A43" s="3" t="s">
        <v>127</v>
      </c>
      <c r="B43" s="3" t="s">
        <v>128</v>
      </c>
      <c r="C43" s="3" t="s">
        <v>129</v>
      </c>
      <c r="D43" s="4">
        <v>0</v>
      </c>
      <c r="E43" s="4">
        <v>13256</v>
      </c>
      <c r="F43" s="4">
        <v>0</v>
      </c>
      <c r="G43" s="4">
        <v>13256</v>
      </c>
      <c r="H43" s="4">
        <v>13256</v>
      </c>
      <c r="I43" s="5">
        <f t="shared" si="0"/>
        <v>1</v>
      </c>
    </row>
    <row r="44" spans="1:9" x14ac:dyDescent="0.35">
      <c r="A44" s="3" t="s">
        <v>130</v>
      </c>
      <c r="B44" s="3" t="s">
        <v>131</v>
      </c>
      <c r="C44" s="3" t="s">
        <v>132</v>
      </c>
      <c r="D44" s="4">
        <v>0</v>
      </c>
      <c r="E44" s="4">
        <v>441313</v>
      </c>
      <c r="F44" s="4">
        <v>0</v>
      </c>
      <c r="G44" s="4">
        <v>441313</v>
      </c>
      <c r="H44" s="4">
        <v>441313</v>
      </c>
      <c r="I44" s="5">
        <f t="shared" si="0"/>
        <v>1</v>
      </c>
    </row>
    <row r="45" spans="1:9" x14ac:dyDescent="0.35">
      <c r="A45" s="3" t="s">
        <v>133</v>
      </c>
      <c r="B45" s="3" t="s">
        <v>134</v>
      </c>
      <c r="C45" s="3" t="s">
        <v>135</v>
      </c>
      <c r="D45" s="4">
        <v>0</v>
      </c>
      <c r="E45" s="4">
        <v>4009467</v>
      </c>
      <c r="F45" s="4">
        <v>0</v>
      </c>
      <c r="G45" s="4">
        <v>4009467</v>
      </c>
      <c r="H45" s="4">
        <v>4009467</v>
      </c>
      <c r="I45" s="5">
        <f t="shared" si="0"/>
        <v>1</v>
      </c>
    </row>
    <row r="46" spans="1:9" x14ac:dyDescent="0.35">
      <c r="A46" s="3" t="s">
        <v>136</v>
      </c>
      <c r="B46" s="3" t="s">
        <v>137</v>
      </c>
      <c r="C46" s="3" t="s">
        <v>138</v>
      </c>
      <c r="D46" s="4">
        <v>0</v>
      </c>
      <c r="E46" s="4">
        <v>155661</v>
      </c>
      <c r="F46" s="4">
        <v>0</v>
      </c>
      <c r="G46" s="4">
        <v>155661</v>
      </c>
      <c r="H46" s="4">
        <v>155661</v>
      </c>
      <c r="I46" s="5">
        <f t="shared" si="0"/>
        <v>1</v>
      </c>
    </row>
    <row r="47" spans="1:9" x14ac:dyDescent="0.35">
      <c r="A47" s="3" t="s">
        <v>139</v>
      </c>
      <c r="B47" s="3" t="s">
        <v>140</v>
      </c>
      <c r="C47" s="3" t="s">
        <v>141</v>
      </c>
      <c r="D47" s="4">
        <v>0</v>
      </c>
      <c r="E47" s="4">
        <v>5944122</v>
      </c>
      <c r="F47" s="4">
        <v>0</v>
      </c>
      <c r="G47" s="4">
        <v>5944122</v>
      </c>
      <c r="H47" s="4">
        <v>5944122</v>
      </c>
      <c r="I47" s="5">
        <f t="shared" si="0"/>
        <v>1</v>
      </c>
    </row>
    <row r="48" spans="1:9" x14ac:dyDescent="0.35">
      <c r="A48" s="3" t="s">
        <v>142</v>
      </c>
      <c r="B48" s="3" t="s">
        <v>143</v>
      </c>
      <c r="C48" s="3" t="s">
        <v>144</v>
      </c>
      <c r="D48" s="4">
        <v>0</v>
      </c>
      <c r="E48" s="4">
        <v>203212</v>
      </c>
      <c r="F48" s="4">
        <v>0</v>
      </c>
      <c r="G48" s="4">
        <v>203212</v>
      </c>
      <c r="H48" s="4">
        <v>203212</v>
      </c>
      <c r="I48" s="5">
        <f t="shared" si="0"/>
        <v>1</v>
      </c>
    </row>
    <row r="49" spans="1:9" x14ac:dyDescent="0.35">
      <c r="A49" s="3" t="s">
        <v>145</v>
      </c>
      <c r="B49" s="3" t="s">
        <v>146</v>
      </c>
      <c r="C49" s="3" t="s">
        <v>147</v>
      </c>
      <c r="D49" s="4">
        <v>0</v>
      </c>
      <c r="E49" s="4">
        <v>8906423</v>
      </c>
      <c r="F49" s="4">
        <v>0</v>
      </c>
      <c r="G49" s="4">
        <v>8906423</v>
      </c>
      <c r="H49" s="4">
        <v>8906423</v>
      </c>
      <c r="I49" s="5">
        <f t="shared" si="0"/>
        <v>1</v>
      </c>
    </row>
    <row r="50" spans="1:9" x14ac:dyDescent="0.35">
      <c r="A50" s="3" t="s">
        <v>148</v>
      </c>
      <c r="B50" s="3" t="s">
        <v>149</v>
      </c>
      <c r="C50" s="3" t="s">
        <v>150</v>
      </c>
      <c r="D50" s="4">
        <v>0</v>
      </c>
      <c r="E50" s="4">
        <v>2093000000</v>
      </c>
      <c r="F50" s="4">
        <v>0</v>
      </c>
      <c r="G50" s="4">
        <v>2093000000</v>
      </c>
      <c r="H50" s="4">
        <v>2093000000</v>
      </c>
      <c r="I50" s="5">
        <f t="shared" si="0"/>
        <v>1</v>
      </c>
    </row>
    <row r="51" spans="1:9" x14ac:dyDescent="0.35">
      <c r="A51" s="3" t="s">
        <v>151</v>
      </c>
      <c r="B51" s="3" t="s">
        <v>152</v>
      </c>
      <c r="C51" s="3" t="s">
        <v>153</v>
      </c>
      <c r="D51" s="4">
        <v>0</v>
      </c>
      <c r="E51" s="4">
        <v>3199300</v>
      </c>
      <c r="F51" s="4">
        <v>0</v>
      </c>
      <c r="G51" s="4">
        <v>3199300</v>
      </c>
      <c r="H51" s="4">
        <v>3199300</v>
      </c>
      <c r="I51" s="5">
        <f t="shared" si="0"/>
        <v>1</v>
      </c>
    </row>
    <row r="52" spans="1:9" x14ac:dyDescent="0.35">
      <c r="A52" s="3" t="s">
        <v>154</v>
      </c>
      <c r="B52" s="3" t="s">
        <v>155</v>
      </c>
      <c r="C52" s="3" t="s">
        <v>156</v>
      </c>
      <c r="D52" s="4">
        <v>0</v>
      </c>
      <c r="E52" s="4">
        <v>28872821</v>
      </c>
      <c r="F52" s="4">
        <v>0</v>
      </c>
      <c r="G52" s="4">
        <v>28872821</v>
      </c>
      <c r="H52" s="4">
        <v>28872821</v>
      </c>
      <c r="I52" s="5">
        <f t="shared" si="0"/>
        <v>1</v>
      </c>
    </row>
    <row r="53" spans="1:9" x14ac:dyDescent="0.35">
      <c r="A53" s="3" t="s">
        <v>157</v>
      </c>
      <c r="B53" s="3" t="s">
        <v>158</v>
      </c>
      <c r="C53" s="3" t="s">
        <v>159</v>
      </c>
      <c r="D53" s="4">
        <v>0</v>
      </c>
      <c r="E53" s="4">
        <v>4907820</v>
      </c>
      <c r="F53" s="4">
        <v>0</v>
      </c>
      <c r="G53" s="4">
        <v>4907820</v>
      </c>
      <c r="H53" s="4">
        <v>4907820</v>
      </c>
      <c r="I53" s="5">
        <f t="shared" si="0"/>
        <v>1</v>
      </c>
    </row>
    <row r="54" spans="1:9" x14ac:dyDescent="0.35">
      <c r="A54" s="3" t="s">
        <v>160</v>
      </c>
      <c r="B54" s="3" t="s">
        <v>161</v>
      </c>
      <c r="C54" s="3" t="s">
        <v>162</v>
      </c>
      <c r="D54" s="4">
        <v>0</v>
      </c>
      <c r="E54" s="4">
        <v>292029553</v>
      </c>
      <c r="F54" s="4">
        <v>0</v>
      </c>
      <c r="G54" s="4">
        <v>292029553</v>
      </c>
      <c r="H54" s="4">
        <v>292029553</v>
      </c>
      <c r="I54" s="5">
        <f t="shared" si="0"/>
        <v>1</v>
      </c>
    </row>
    <row r="55" spans="1:9" x14ac:dyDescent="0.35">
      <c r="A55" s="3" t="s">
        <v>163</v>
      </c>
      <c r="B55" s="3" t="s">
        <v>164</v>
      </c>
      <c r="C55" s="3" t="s">
        <v>165</v>
      </c>
      <c r="D55" s="4">
        <v>0</v>
      </c>
      <c r="E55" s="4">
        <v>2158326</v>
      </c>
      <c r="F55" s="4">
        <v>0</v>
      </c>
      <c r="G55" s="4">
        <v>2158326</v>
      </c>
      <c r="H55" s="4">
        <v>2158326</v>
      </c>
      <c r="I55" s="5">
        <f t="shared" si="0"/>
        <v>1</v>
      </c>
    </row>
    <row r="56" spans="1:9" x14ac:dyDescent="0.35">
      <c r="A56" s="3" t="s">
        <v>166</v>
      </c>
      <c r="B56" s="3" t="s">
        <v>167</v>
      </c>
      <c r="C56" s="3" t="s">
        <v>168</v>
      </c>
      <c r="D56" s="4">
        <v>0</v>
      </c>
      <c r="E56" s="4">
        <v>1776951200</v>
      </c>
      <c r="F56" s="4">
        <v>0</v>
      </c>
      <c r="G56" s="4">
        <v>1776951200</v>
      </c>
      <c r="H56" s="4">
        <v>1776951200</v>
      </c>
      <c r="I56" s="5">
        <f t="shared" si="0"/>
        <v>1</v>
      </c>
    </row>
    <row r="57" spans="1:9" x14ac:dyDescent="0.35">
      <c r="A57" s="3" t="s">
        <v>169</v>
      </c>
      <c r="B57" s="3" t="s">
        <v>170</v>
      </c>
      <c r="C57" s="3" t="s">
        <v>171</v>
      </c>
      <c r="D57" s="4">
        <v>0</v>
      </c>
      <c r="E57" s="4">
        <v>616850</v>
      </c>
      <c r="F57" s="4">
        <v>0</v>
      </c>
      <c r="G57" s="4">
        <v>616850</v>
      </c>
      <c r="H57" s="4">
        <v>616850</v>
      </c>
      <c r="I57" s="5">
        <f t="shared" si="0"/>
        <v>1</v>
      </c>
    </row>
    <row r="58" spans="1:9" x14ac:dyDescent="0.35">
      <c r="A58" s="3" t="s">
        <v>172</v>
      </c>
      <c r="B58" s="3" t="s">
        <v>173</v>
      </c>
      <c r="C58" s="3" t="s">
        <v>174</v>
      </c>
      <c r="D58" s="4">
        <v>0</v>
      </c>
      <c r="E58" s="4">
        <v>28504800</v>
      </c>
      <c r="F58" s="4">
        <v>0</v>
      </c>
      <c r="G58" s="4">
        <v>28504800</v>
      </c>
      <c r="H58" s="4">
        <v>28504800</v>
      </c>
      <c r="I58" s="5">
        <f t="shared" si="0"/>
        <v>1</v>
      </c>
    </row>
    <row r="59" spans="1:9" x14ac:dyDescent="0.35">
      <c r="A59" s="3" t="s">
        <v>175</v>
      </c>
      <c r="B59" s="3" t="s">
        <v>176</v>
      </c>
      <c r="C59" s="3" t="s">
        <v>177</v>
      </c>
      <c r="D59" s="4">
        <v>0</v>
      </c>
      <c r="E59" s="4">
        <v>7909530547</v>
      </c>
      <c r="F59" s="4">
        <v>0</v>
      </c>
      <c r="G59" s="4">
        <v>7909530547</v>
      </c>
      <c r="H59" s="4">
        <v>7909530547</v>
      </c>
      <c r="I59" s="5">
        <f t="shared" si="0"/>
        <v>1</v>
      </c>
    </row>
    <row r="60" spans="1:9" x14ac:dyDescent="0.35">
      <c r="A60" s="3" t="s">
        <v>178</v>
      </c>
      <c r="B60" s="3" t="s">
        <v>179</v>
      </c>
      <c r="C60" s="3" t="s">
        <v>180</v>
      </c>
      <c r="D60" s="4">
        <v>0</v>
      </c>
      <c r="E60" s="4">
        <v>532719152</v>
      </c>
      <c r="F60" s="4">
        <v>0</v>
      </c>
      <c r="G60" s="4">
        <v>532719152</v>
      </c>
      <c r="H60" s="4">
        <v>532719152</v>
      </c>
      <c r="I60" s="5">
        <f t="shared" si="0"/>
        <v>1</v>
      </c>
    </row>
    <row r="61" spans="1:9" x14ac:dyDescent="0.35">
      <c r="A61" s="3" t="s">
        <v>181</v>
      </c>
      <c r="B61" s="3" t="s">
        <v>182</v>
      </c>
      <c r="C61" s="3" t="s">
        <v>183</v>
      </c>
      <c r="D61" s="4">
        <v>0</v>
      </c>
      <c r="E61" s="4">
        <v>19728849</v>
      </c>
      <c r="F61" s="4">
        <v>0</v>
      </c>
      <c r="G61" s="4">
        <v>19728849</v>
      </c>
      <c r="H61" s="4">
        <v>19728849</v>
      </c>
      <c r="I61" s="5">
        <f t="shared" si="0"/>
        <v>1</v>
      </c>
    </row>
    <row r="62" spans="1:9" x14ac:dyDescent="0.35">
      <c r="A62" s="3" t="s">
        <v>184</v>
      </c>
      <c r="B62" s="3" t="s">
        <v>185</v>
      </c>
      <c r="C62" s="3" t="s">
        <v>186</v>
      </c>
      <c r="D62" s="4">
        <v>0</v>
      </c>
      <c r="E62" s="4">
        <v>30818479</v>
      </c>
      <c r="F62" s="4">
        <v>0</v>
      </c>
      <c r="G62" s="4">
        <v>30818479</v>
      </c>
      <c r="H62" s="4">
        <v>30818479</v>
      </c>
      <c r="I62" s="5">
        <f t="shared" si="0"/>
        <v>1</v>
      </c>
    </row>
    <row r="63" spans="1:9" x14ac:dyDescent="0.35">
      <c r="A63" s="3" t="s">
        <v>187</v>
      </c>
      <c r="B63" s="3" t="s">
        <v>188</v>
      </c>
      <c r="C63" s="3" t="s">
        <v>189</v>
      </c>
      <c r="D63" s="4">
        <v>0</v>
      </c>
      <c r="E63" s="4">
        <v>71287153</v>
      </c>
      <c r="F63" s="4">
        <v>0</v>
      </c>
      <c r="G63" s="4">
        <v>71287153</v>
      </c>
      <c r="H63" s="4">
        <v>71287153</v>
      </c>
      <c r="I63" s="5">
        <f t="shared" si="0"/>
        <v>1</v>
      </c>
    </row>
    <row r="64" spans="1:9" x14ac:dyDescent="0.35">
      <c r="A64" s="3" t="s">
        <v>190</v>
      </c>
      <c r="B64" s="3" t="s">
        <v>191</v>
      </c>
      <c r="C64" s="3" t="s">
        <v>192</v>
      </c>
      <c r="D64" s="4">
        <v>0</v>
      </c>
      <c r="E64" s="4">
        <v>39485811</v>
      </c>
      <c r="F64" s="4">
        <v>0</v>
      </c>
      <c r="G64" s="4">
        <v>39485811</v>
      </c>
      <c r="H64" s="4">
        <v>39485811</v>
      </c>
      <c r="I64" s="5">
        <f t="shared" si="0"/>
        <v>1</v>
      </c>
    </row>
    <row r="65" spans="1:9" x14ac:dyDescent="0.35">
      <c r="A65" s="3" t="s">
        <v>193</v>
      </c>
      <c r="B65" s="3" t="s">
        <v>194</v>
      </c>
      <c r="C65" s="3" t="s">
        <v>195</v>
      </c>
      <c r="D65" s="4">
        <v>0</v>
      </c>
      <c r="E65" s="4">
        <v>176130</v>
      </c>
      <c r="F65" s="4">
        <v>0</v>
      </c>
      <c r="G65" s="4">
        <v>176130</v>
      </c>
      <c r="H65" s="4">
        <v>176130</v>
      </c>
      <c r="I65" s="5">
        <f t="shared" si="0"/>
        <v>1</v>
      </c>
    </row>
    <row r="66" spans="1:9" x14ac:dyDescent="0.35">
      <c r="A66" s="3" t="s">
        <v>196</v>
      </c>
      <c r="B66" s="3" t="s">
        <v>197</v>
      </c>
      <c r="C66" s="3" t="s">
        <v>198</v>
      </c>
      <c r="D66" s="4">
        <v>0</v>
      </c>
      <c r="E66" s="4">
        <v>2831</v>
      </c>
      <c r="F66" s="4">
        <v>0</v>
      </c>
      <c r="G66" s="4">
        <v>2831</v>
      </c>
      <c r="H66" s="4">
        <v>2831</v>
      </c>
      <c r="I66" s="5">
        <f t="shared" si="0"/>
        <v>1</v>
      </c>
    </row>
    <row r="67" spans="1:9" x14ac:dyDescent="0.35">
      <c r="A67" s="3" t="s">
        <v>199</v>
      </c>
      <c r="B67" s="3" t="s">
        <v>200</v>
      </c>
      <c r="C67" s="3" t="s">
        <v>201</v>
      </c>
      <c r="D67" s="4">
        <v>0</v>
      </c>
      <c r="E67" s="4">
        <v>254438305</v>
      </c>
      <c r="F67" s="4">
        <v>0</v>
      </c>
      <c r="G67" s="4">
        <v>254438305</v>
      </c>
      <c r="H67" s="4">
        <v>254438305</v>
      </c>
      <c r="I67" s="5">
        <f t="shared" si="0"/>
        <v>1</v>
      </c>
    </row>
    <row r="68" spans="1:9" x14ac:dyDescent="0.35">
      <c r="A68" s="3" t="s">
        <v>202</v>
      </c>
      <c r="B68" s="3" t="s">
        <v>203</v>
      </c>
      <c r="C68" s="3" t="s">
        <v>204</v>
      </c>
      <c r="D68" s="4">
        <v>0</v>
      </c>
      <c r="E68" s="4">
        <v>85266450</v>
      </c>
      <c r="F68" s="4">
        <v>0</v>
      </c>
      <c r="G68" s="4">
        <v>85266450</v>
      </c>
      <c r="H68" s="4">
        <v>85266450</v>
      </c>
      <c r="I68" s="5">
        <f t="shared" si="0"/>
        <v>1</v>
      </c>
    </row>
    <row r="69" spans="1:9" x14ac:dyDescent="0.35">
      <c r="A69" s="3" t="s">
        <v>205</v>
      </c>
      <c r="B69" s="3" t="s">
        <v>206</v>
      </c>
      <c r="C69" s="3" t="s">
        <v>207</v>
      </c>
      <c r="D69" s="4">
        <v>0</v>
      </c>
      <c r="E69" s="4">
        <v>55305708</v>
      </c>
      <c r="F69" s="4">
        <v>0</v>
      </c>
      <c r="G69" s="4">
        <v>55305708</v>
      </c>
      <c r="H69" s="4">
        <v>55305708</v>
      </c>
      <c r="I69" s="5">
        <f t="shared" ref="I69:I128" si="1">+H69/G69</f>
        <v>1</v>
      </c>
    </row>
    <row r="70" spans="1:9" x14ac:dyDescent="0.35">
      <c r="A70" s="3" t="s">
        <v>208</v>
      </c>
      <c r="B70" s="3" t="s">
        <v>209</v>
      </c>
      <c r="C70" s="3" t="s">
        <v>210</v>
      </c>
      <c r="D70" s="4">
        <v>0</v>
      </c>
      <c r="E70" s="4">
        <v>11913358</v>
      </c>
      <c r="F70" s="4">
        <v>0</v>
      </c>
      <c r="G70" s="4">
        <v>11913358</v>
      </c>
      <c r="H70" s="4">
        <v>11913358</v>
      </c>
      <c r="I70" s="5">
        <f t="shared" si="1"/>
        <v>1</v>
      </c>
    </row>
    <row r="71" spans="1:9" x14ac:dyDescent="0.35">
      <c r="A71" s="3" t="s">
        <v>211</v>
      </c>
      <c r="B71" s="3" t="s">
        <v>212</v>
      </c>
      <c r="C71" s="3" t="s">
        <v>213</v>
      </c>
      <c r="D71" s="4">
        <v>0</v>
      </c>
      <c r="E71" s="4">
        <v>30750168</v>
      </c>
      <c r="F71" s="4">
        <v>0</v>
      </c>
      <c r="G71" s="4">
        <v>30750168</v>
      </c>
      <c r="H71" s="4">
        <v>30750168</v>
      </c>
      <c r="I71" s="5">
        <f t="shared" si="1"/>
        <v>1</v>
      </c>
    </row>
    <row r="72" spans="1:9" x14ac:dyDescent="0.35">
      <c r="A72" s="3" t="s">
        <v>214</v>
      </c>
      <c r="B72" s="3" t="s">
        <v>215</v>
      </c>
      <c r="C72" s="3" t="s">
        <v>216</v>
      </c>
      <c r="D72" s="4">
        <v>0</v>
      </c>
      <c r="E72" s="4">
        <v>6607083</v>
      </c>
      <c r="F72" s="4">
        <v>0</v>
      </c>
      <c r="G72" s="4">
        <v>6607083</v>
      </c>
      <c r="H72" s="4">
        <v>6607083</v>
      </c>
      <c r="I72" s="5">
        <f t="shared" si="1"/>
        <v>1</v>
      </c>
    </row>
    <row r="73" spans="1:9" x14ac:dyDescent="0.35">
      <c r="A73" s="3" t="s">
        <v>217</v>
      </c>
      <c r="B73" s="3" t="s">
        <v>218</v>
      </c>
      <c r="C73" s="3" t="s">
        <v>219</v>
      </c>
      <c r="D73" s="4">
        <v>0</v>
      </c>
      <c r="E73" s="4">
        <v>10661447</v>
      </c>
      <c r="F73" s="4">
        <v>0</v>
      </c>
      <c r="G73" s="4">
        <v>10661447</v>
      </c>
      <c r="H73" s="4">
        <v>10661447</v>
      </c>
      <c r="I73" s="5">
        <f t="shared" si="1"/>
        <v>1</v>
      </c>
    </row>
    <row r="74" spans="1:9" x14ac:dyDescent="0.35">
      <c r="A74" s="3" t="s">
        <v>220</v>
      </c>
      <c r="B74" s="3" t="s">
        <v>221</v>
      </c>
      <c r="C74" s="3" t="s">
        <v>222</v>
      </c>
      <c r="D74" s="4">
        <v>0</v>
      </c>
      <c r="E74" s="4">
        <v>1082793966</v>
      </c>
      <c r="F74" s="4">
        <v>0</v>
      </c>
      <c r="G74" s="4">
        <v>1082793966</v>
      </c>
      <c r="H74" s="4">
        <v>1082793966</v>
      </c>
      <c r="I74" s="5">
        <f t="shared" si="1"/>
        <v>1</v>
      </c>
    </row>
    <row r="75" spans="1:9" x14ac:dyDescent="0.35">
      <c r="A75" s="3" t="s">
        <v>223</v>
      </c>
      <c r="B75" s="3" t="s">
        <v>224</v>
      </c>
      <c r="C75" s="3" t="s">
        <v>225</v>
      </c>
      <c r="D75" s="4">
        <v>0</v>
      </c>
      <c r="E75" s="4">
        <v>25415</v>
      </c>
      <c r="F75" s="4">
        <v>0</v>
      </c>
      <c r="G75" s="4">
        <v>25415</v>
      </c>
      <c r="H75" s="4">
        <v>25415</v>
      </c>
      <c r="I75" s="5">
        <f t="shared" si="1"/>
        <v>1</v>
      </c>
    </row>
    <row r="76" spans="1:9" x14ac:dyDescent="0.35">
      <c r="A76" s="3" t="s">
        <v>226</v>
      </c>
      <c r="B76" s="3" t="s">
        <v>227</v>
      </c>
      <c r="C76" s="3" t="s">
        <v>228</v>
      </c>
      <c r="D76" s="4">
        <v>0</v>
      </c>
      <c r="E76" s="4">
        <v>1478971</v>
      </c>
      <c r="F76" s="4">
        <v>0</v>
      </c>
      <c r="G76" s="4">
        <v>1478971</v>
      </c>
      <c r="H76" s="4">
        <v>1478971</v>
      </c>
      <c r="I76" s="5">
        <f t="shared" si="1"/>
        <v>1</v>
      </c>
    </row>
    <row r="77" spans="1:9" x14ac:dyDescent="0.35">
      <c r="A77" s="3" t="s">
        <v>229</v>
      </c>
      <c r="B77" s="3" t="s">
        <v>230</v>
      </c>
      <c r="C77" s="3" t="s">
        <v>231</v>
      </c>
      <c r="D77" s="4">
        <v>0</v>
      </c>
      <c r="E77" s="4">
        <v>356620</v>
      </c>
      <c r="F77" s="4">
        <v>0</v>
      </c>
      <c r="G77" s="4">
        <v>356620</v>
      </c>
      <c r="H77" s="4">
        <v>356620</v>
      </c>
      <c r="I77" s="5">
        <f t="shared" si="1"/>
        <v>1</v>
      </c>
    </row>
    <row r="78" spans="1:9" x14ac:dyDescent="0.35">
      <c r="A78" s="3" t="s">
        <v>232</v>
      </c>
      <c r="B78" s="3" t="s">
        <v>233</v>
      </c>
      <c r="C78" s="3" t="s">
        <v>234</v>
      </c>
      <c r="D78" s="4">
        <v>0</v>
      </c>
      <c r="E78" s="4">
        <v>5813</v>
      </c>
      <c r="F78" s="4">
        <v>0</v>
      </c>
      <c r="G78" s="4">
        <v>5813</v>
      </c>
      <c r="H78" s="4">
        <v>5813</v>
      </c>
      <c r="I78" s="5">
        <f t="shared" si="1"/>
        <v>1</v>
      </c>
    </row>
    <row r="79" spans="1:9" x14ac:dyDescent="0.35">
      <c r="A79" s="3" t="s">
        <v>235</v>
      </c>
      <c r="B79" s="3" t="s">
        <v>236</v>
      </c>
      <c r="C79" s="3" t="s">
        <v>237</v>
      </c>
      <c r="D79" s="4">
        <v>0</v>
      </c>
      <c r="E79" s="4">
        <v>602</v>
      </c>
      <c r="F79" s="4">
        <v>0</v>
      </c>
      <c r="G79" s="4">
        <v>602</v>
      </c>
      <c r="H79" s="4">
        <v>602</v>
      </c>
      <c r="I79" s="5">
        <f t="shared" si="1"/>
        <v>1</v>
      </c>
    </row>
    <row r="80" spans="1:9" x14ac:dyDescent="0.35">
      <c r="A80" s="3" t="s">
        <v>238</v>
      </c>
      <c r="B80" s="3" t="s">
        <v>239</v>
      </c>
      <c r="C80" s="3" t="s">
        <v>240</v>
      </c>
      <c r="D80" s="4">
        <v>0</v>
      </c>
      <c r="E80" s="4">
        <v>576808</v>
      </c>
      <c r="F80" s="4">
        <v>0</v>
      </c>
      <c r="G80" s="4">
        <v>576808</v>
      </c>
      <c r="H80" s="4">
        <v>576808</v>
      </c>
      <c r="I80" s="5">
        <f t="shared" si="1"/>
        <v>1</v>
      </c>
    </row>
    <row r="81" spans="1:9" x14ac:dyDescent="0.35">
      <c r="A81" s="3" t="s">
        <v>241</v>
      </c>
      <c r="B81" s="3" t="s">
        <v>242</v>
      </c>
      <c r="C81" s="3" t="s">
        <v>243</v>
      </c>
      <c r="D81" s="4">
        <v>0</v>
      </c>
      <c r="E81" s="4">
        <v>76128427</v>
      </c>
      <c r="F81" s="4">
        <v>0</v>
      </c>
      <c r="G81" s="4">
        <v>76128427</v>
      </c>
      <c r="H81" s="4">
        <v>76128427</v>
      </c>
      <c r="I81" s="5">
        <f t="shared" si="1"/>
        <v>1</v>
      </c>
    </row>
    <row r="82" spans="1:9" x14ac:dyDescent="0.35">
      <c r="A82" s="3" t="s">
        <v>244</v>
      </c>
      <c r="B82" s="3" t="s">
        <v>245</v>
      </c>
      <c r="C82" s="3" t="s">
        <v>246</v>
      </c>
      <c r="D82" s="4">
        <v>0</v>
      </c>
      <c r="E82" s="4">
        <v>8556677</v>
      </c>
      <c r="F82" s="4">
        <v>0</v>
      </c>
      <c r="G82" s="4">
        <v>8556677</v>
      </c>
      <c r="H82" s="4">
        <v>8556677</v>
      </c>
      <c r="I82" s="5">
        <f t="shared" si="1"/>
        <v>1</v>
      </c>
    </row>
    <row r="83" spans="1:9" x14ac:dyDescent="0.35">
      <c r="A83" s="3" t="s">
        <v>247</v>
      </c>
      <c r="B83" s="3" t="s">
        <v>248</v>
      </c>
      <c r="C83" s="3" t="s">
        <v>249</v>
      </c>
      <c r="D83" s="4">
        <v>0</v>
      </c>
      <c r="E83" s="4">
        <v>1162090</v>
      </c>
      <c r="F83" s="4">
        <v>0</v>
      </c>
      <c r="G83" s="4">
        <v>1162090</v>
      </c>
      <c r="H83" s="4">
        <v>1162090</v>
      </c>
      <c r="I83" s="5">
        <f t="shared" si="1"/>
        <v>1</v>
      </c>
    </row>
    <row r="84" spans="1:9" x14ac:dyDescent="0.35">
      <c r="A84" s="3" t="s">
        <v>250</v>
      </c>
      <c r="B84" s="3" t="s">
        <v>251</v>
      </c>
      <c r="C84" s="3" t="s">
        <v>252</v>
      </c>
      <c r="D84" s="4">
        <v>0</v>
      </c>
      <c r="E84" s="4">
        <v>133641</v>
      </c>
      <c r="F84" s="4">
        <v>0</v>
      </c>
      <c r="G84" s="4">
        <v>133641</v>
      </c>
      <c r="H84" s="4">
        <v>133641</v>
      </c>
      <c r="I84" s="5">
        <f t="shared" si="1"/>
        <v>1</v>
      </c>
    </row>
    <row r="85" spans="1:9" x14ac:dyDescent="0.35">
      <c r="A85" s="3" t="s">
        <v>253</v>
      </c>
      <c r="B85" s="3" t="s">
        <v>254</v>
      </c>
      <c r="C85" s="3" t="s">
        <v>255</v>
      </c>
      <c r="D85" s="4">
        <v>0</v>
      </c>
      <c r="E85" s="4">
        <v>43115204</v>
      </c>
      <c r="F85" s="4">
        <v>0</v>
      </c>
      <c r="G85" s="4">
        <v>43115204</v>
      </c>
      <c r="H85" s="4">
        <v>43115204</v>
      </c>
      <c r="I85" s="5">
        <f t="shared" si="1"/>
        <v>1</v>
      </c>
    </row>
    <row r="86" spans="1:9" x14ac:dyDescent="0.35">
      <c r="A86" s="3" t="s">
        <v>256</v>
      </c>
      <c r="B86" s="3" t="s">
        <v>257</v>
      </c>
      <c r="C86" s="3" t="s">
        <v>258</v>
      </c>
      <c r="D86" s="4">
        <v>0</v>
      </c>
      <c r="E86" s="4">
        <v>1919</v>
      </c>
      <c r="F86" s="4">
        <v>0</v>
      </c>
      <c r="G86" s="4">
        <v>1919</v>
      </c>
      <c r="H86" s="4">
        <v>1919</v>
      </c>
      <c r="I86" s="5">
        <f t="shared" si="1"/>
        <v>1</v>
      </c>
    </row>
    <row r="87" spans="1:9" x14ac:dyDescent="0.35">
      <c r="A87" s="3" t="s">
        <v>259</v>
      </c>
      <c r="B87" s="3" t="s">
        <v>260</v>
      </c>
      <c r="C87" s="3" t="s">
        <v>261</v>
      </c>
      <c r="D87" s="4">
        <v>0</v>
      </c>
      <c r="E87" s="4">
        <v>10359261</v>
      </c>
      <c r="F87" s="4">
        <v>0</v>
      </c>
      <c r="G87" s="4">
        <v>10359261</v>
      </c>
      <c r="H87" s="4">
        <v>10359261</v>
      </c>
      <c r="I87" s="5">
        <f t="shared" si="1"/>
        <v>1</v>
      </c>
    </row>
    <row r="88" spans="1:9" x14ac:dyDescent="0.35">
      <c r="A88" s="3" t="s">
        <v>262</v>
      </c>
      <c r="B88" s="3" t="s">
        <v>263</v>
      </c>
      <c r="C88" s="3" t="s">
        <v>264</v>
      </c>
      <c r="D88" s="4">
        <v>0</v>
      </c>
      <c r="E88" s="4">
        <v>2007204</v>
      </c>
      <c r="F88" s="4">
        <v>0</v>
      </c>
      <c r="G88" s="4">
        <v>2007204</v>
      </c>
      <c r="H88" s="4">
        <v>2007204</v>
      </c>
      <c r="I88" s="5">
        <f t="shared" si="1"/>
        <v>1</v>
      </c>
    </row>
    <row r="89" spans="1:9" x14ac:dyDescent="0.35">
      <c r="A89" s="3" t="s">
        <v>265</v>
      </c>
      <c r="B89" s="3" t="s">
        <v>266</v>
      </c>
      <c r="C89" s="3" t="s">
        <v>267</v>
      </c>
      <c r="D89" s="4">
        <v>0</v>
      </c>
      <c r="E89" s="4">
        <v>17379205</v>
      </c>
      <c r="F89" s="4">
        <v>0</v>
      </c>
      <c r="G89" s="4">
        <v>17379205</v>
      </c>
      <c r="H89" s="4">
        <v>17379205</v>
      </c>
      <c r="I89" s="5">
        <f t="shared" si="1"/>
        <v>1</v>
      </c>
    </row>
    <row r="90" spans="1:9" x14ac:dyDescent="0.35">
      <c r="A90" s="3" t="s">
        <v>268</v>
      </c>
      <c r="B90" s="3" t="s">
        <v>269</v>
      </c>
      <c r="C90" s="3" t="s">
        <v>270</v>
      </c>
      <c r="D90" s="4">
        <v>0</v>
      </c>
      <c r="E90" s="4">
        <v>2122732313</v>
      </c>
      <c r="F90" s="4">
        <v>0</v>
      </c>
      <c r="G90" s="4">
        <v>2122732313</v>
      </c>
      <c r="H90" s="4">
        <v>2122732313</v>
      </c>
      <c r="I90" s="5">
        <f t="shared" si="1"/>
        <v>1</v>
      </c>
    </row>
    <row r="91" spans="1:9" x14ac:dyDescent="0.35">
      <c r="A91" s="3" t="s">
        <v>271</v>
      </c>
      <c r="B91" s="3" t="s">
        <v>272</v>
      </c>
      <c r="C91" s="3" t="s">
        <v>273</v>
      </c>
      <c r="D91" s="4">
        <v>0</v>
      </c>
      <c r="E91" s="4">
        <v>311783</v>
      </c>
      <c r="F91" s="4">
        <v>0</v>
      </c>
      <c r="G91" s="4">
        <v>311783</v>
      </c>
      <c r="H91" s="4">
        <v>311783</v>
      </c>
      <c r="I91" s="5">
        <f t="shared" si="1"/>
        <v>1</v>
      </c>
    </row>
    <row r="92" spans="1:9" x14ac:dyDescent="0.35">
      <c r="A92" s="3" t="s">
        <v>274</v>
      </c>
      <c r="B92" s="3" t="s">
        <v>275</v>
      </c>
      <c r="C92" s="3" t="s">
        <v>276</v>
      </c>
      <c r="D92" s="4">
        <v>0</v>
      </c>
      <c r="E92" s="4">
        <v>2463399</v>
      </c>
      <c r="F92" s="4">
        <v>0</v>
      </c>
      <c r="G92" s="4">
        <v>2463399</v>
      </c>
      <c r="H92" s="4">
        <v>2463399</v>
      </c>
      <c r="I92" s="5">
        <f t="shared" si="1"/>
        <v>1</v>
      </c>
    </row>
    <row r="93" spans="1:9" x14ac:dyDescent="0.35">
      <c r="A93" s="3" t="s">
        <v>277</v>
      </c>
      <c r="B93" s="3" t="s">
        <v>278</v>
      </c>
      <c r="C93" s="3" t="s">
        <v>279</v>
      </c>
      <c r="D93" s="4">
        <v>0</v>
      </c>
      <c r="E93" s="4">
        <v>174487</v>
      </c>
      <c r="F93" s="4">
        <v>0</v>
      </c>
      <c r="G93" s="4">
        <v>174487</v>
      </c>
      <c r="H93" s="4">
        <v>174487</v>
      </c>
      <c r="I93" s="5">
        <f t="shared" si="1"/>
        <v>1</v>
      </c>
    </row>
    <row r="94" spans="1:9" x14ac:dyDescent="0.35">
      <c r="A94" s="3" t="s">
        <v>280</v>
      </c>
      <c r="B94" s="3" t="s">
        <v>281</v>
      </c>
      <c r="C94" s="3" t="s">
        <v>282</v>
      </c>
      <c r="D94" s="4">
        <v>0</v>
      </c>
      <c r="E94" s="4">
        <v>13998337</v>
      </c>
      <c r="F94" s="4">
        <v>0</v>
      </c>
      <c r="G94" s="4">
        <v>13998337</v>
      </c>
      <c r="H94" s="4">
        <v>13998337</v>
      </c>
      <c r="I94" s="5">
        <f t="shared" si="1"/>
        <v>1</v>
      </c>
    </row>
    <row r="95" spans="1:9" x14ac:dyDescent="0.35">
      <c r="A95" s="3" t="s">
        <v>283</v>
      </c>
      <c r="B95" s="3" t="s">
        <v>284</v>
      </c>
      <c r="C95" s="3" t="s">
        <v>285</v>
      </c>
      <c r="D95" s="4">
        <v>0</v>
      </c>
      <c r="E95" s="4">
        <v>468275</v>
      </c>
      <c r="F95" s="4">
        <v>0</v>
      </c>
      <c r="G95" s="4">
        <v>468275</v>
      </c>
      <c r="H95" s="4">
        <v>468275</v>
      </c>
      <c r="I95" s="5">
        <f t="shared" si="1"/>
        <v>1</v>
      </c>
    </row>
    <row r="96" spans="1:9" x14ac:dyDescent="0.35">
      <c r="A96" s="3" t="s">
        <v>286</v>
      </c>
      <c r="B96" s="3" t="s">
        <v>287</v>
      </c>
      <c r="C96" s="3" t="s">
        <v>288</v>
      </c>
      <c r="D96" s="4">
        <v>0</v>
      </c>
      <c r="E96" s="4">
        <v>761582101</v>
      </c>
      <c r="F96" s="4">
        <v>0</v>
      </c>
      <c r="G96" s="4">
        <v>761582101</v>
      </c>
      <c r="H96" s="4">
        <v>761582101</v>
      </c>
      <c r="I96" s="5">
        <f t="shared" si="1"/>
        <v>1</v>
      </c>
    </row>
    <row r="97" spans="1:9" x14ac:dyDescent="0.35">
      <c r="A97" s="3" t="s">
        <v>289</v>
      </c>
      <c r="B97" s="3" t="s">
        <v>290</v>
      </c>
      <c r="C97" s="3" t="s">
        <v>291</v>
      </c>
      <c r="D97" s="4">
        <v>0</v>
      </c>
      <c r="E97" s="4">
        <v>1026952765</v>
      </c>
      <c r="F97" s="4">
        <v>0</v>
      </c>
      <c r="G97" s="4">
        <v>1026952765</v>
      </c>
      <c r="H97" s="4">
        <v>1026952765</v>
      </c>
      <c r="I97" s="5">
        <f t="shared" si="1"/>
        <v>1</v>
      </c>
    </row>
    <row r="98" spans="1:9" x14ac:dyDescent="0.35">
      <c r="A98" s="3" t="s">
        <v>292</v>
      </c>
      <c r="B98" s="3" t="s">
        <v>293</v>
      </c>
      <c r="C98" s="3" t="s">
        <v>294</v>
      </c>
      <c r="D98" s="4">
        <v>0</v>
      </c>
      <c r="E98" s="4">
        <v>100263</v>
      </c>
      <c r="F98" s="4">
        <v>0</v>
      </c>
      <c r="G98" s="4">
        <v>100263</v>
      </c>
      <c r="H98" s="4">
        <v>100263</v>
      </c>
      <c r="I98" s="5">
        <f t="shared" si="1"/>
        <v>1</v>
      </c>
    </row>
    <row r="99" spans="1:9" x14ac:dyDescent="0.35">
      <c r="A99" s="3" t="s">
        <v>295</v>
      </c>
      <c r="B99" s="3" t="s">
        <v>296</v>
      </c>
      <c r="C99" s="3" t="s">
        <v>297</v>
      </c>
      <c r="D99" s="4">
        <v>0</v>
      </c>
      <c r="E99" s="4">
        <v>173584469</v>
      </c>
      <c r="F99" s="4">
        <v>0</v>
      </c>
      <c r="G99" s="4">
        <v>173584469</v>
      </c>
      <c r="H99" s="4">
        <v>173584469</v>
      </c>
      <c r="I99" s="5">
        <f t="shared" si="1"/>
        <v>1</v>
      </c>
    </row>
    <row r="100" spans="1:9" x14ac:dyDescent="0.35">
      <c r="A100" s="3" t="s">
        <v>298</v>
      </c>
      <c r="B100" s="3" t="s">
        <v>299</v>
      </c>
      <c r="C100" s="3" t="s">
        <v>300</v>
      </c>
      <c r="D100" s="4">
        <v>0</v>
      </c>
      <c r="E100" s="4">
        <v>11335416</v>
      </c>
      <c r="F100" s="4">
        <v>0</v>
      </c>
      <c r="G100" s="4">
        <v>11335416</v>
      </c>
      <c r="H100" s="4">
        <v>11335416</v>
      </c>
      <c r="I100" s="5">
        <f t="shared" si="1"/>
        <v>1</v>
      </c>
    </row>
    <row r="101" spans="1:9" x14ac:dyDescent="0.35">
      <c r="A101" s="3" t="s">
        <v>301</v>
      </c>
      <c r="B101" s="3" t="s">
        <v>302</v>
      </c>
      <c r="C101" s="3" t="s">
        <v>303</v>
      </c>
      <c r="D101" s="4">
        <v>0</v>
      </c>
      <c r="E101" s="4">
        <v>97828</v>
      </c>
      <c r="F101" s="4">
        <v>0</v>
      </c>
      <c r="G101" s="4">
        <v>97828</v>
      </c>
      <c r="H101" s="4">
        <v>97828</v>
      </c>
      <c r="I101" s="5">
        <f t="shared" si="1"/>
        <v>1</v>
      </c>
    </row>
    <row r="102" spans="1:9" x14ac:dyDescent="0.35">
      <c r="A102" s="3" t="s">
        <v>304</v>
      </c>
      <c r="B102" s="3" t="s">
        <v>305</v>
      </c>
      <c r="C102" s="3" t="s">
        <v>306</v>
      </c>
      <c r="D102" s="4">
        <v>0</v>
      </c>
      <c r="E102" s="4">
        <v>140037</v>
      </c>
      <c r="F102" s="4">
        <v>0</v>
      </c>
      <c r="G102" s="4">
        <v>140037</v>
      </c>
      <c r="H102" s="4">
        <v>140037</v>
      </c>
      <c r="I102" s="5">
        <f t="shared" si="1"/>
        <v>1</v>
      </c>
    </row>
    <row r="103" spans="1:9" x14ac:dyDescent="0.35">
      <c r="A103" s="3" t="s">
        <v>307</v>
      </c>
      <c r="B103" s="3" t="s">
        <v>308</v>
      </c>
      <c r="C103" s="3" t="s">
        <v>309</v>
      </c>
      <c r="D103" s="4">
        <v>0</v>
      </c>
      <c r="E103" s="4">
        <v>866945</v>
      </c>
      <c r="F103" s="4">
        <v>0</v>
      </c>
      <c r="G103" s="4">
        <v>866945</v>
      </c>
      <c r="H103" s="4">
        <v>866945</v>
      </c>
      <c r="I103" s="5">
        <f t="shared" si="1"/>
        <v>1</v>
      </c>
    </row>
    <row r="104" spans="1:9" x14ac:dyDescent="0.35">
      <c r="A104" s="3" t="s">
        <v>310</v>
      </c>
      <c r="B104" s="3" t="s">
        <v>311</v>
      </c>
      <c r="C104" s="3" t="s">
        <v>312</v>
      </c>
      <c r="D104" s="4">
        <v>0</v>
      </c>
      <c r="E104" s="4">
        <v>20066290</v>
      </c>
      <c r="F104" s="4">
        <v>0</v>
      </c>
      <c r="G104" s="4">
        <v>20066290</v>
      </c>
      <c r="H104" s="4">
        <v>20066290</v>
      </c>
      <c r="I104" s="5">
        <f t="shared" si="1"/>
        <v>1</v>
      </c>
    </row>
    <row r="105" spans="1:9" x14ac:dyDescent="0.35">
      <c r="A105" s="3" t="s">
        <v>313</v>
      </c>
      <c r="B105" s="3" t="s">
        <v>314</v>
      </c>
      <c r="C105" s="3" t="s">
        <v>315</v>
      </c>
      <c r="D105" s="4">
        <v>0</v>
      </c>
      <c r="E105" s="4">
        <v>10204476</v>
      </c>
      <c r="F105" s="4">
        <v>0</v>
      </c>
      <c r="G105" s="4">
        <v>10204476</v>
      </c>
      <c r="H105" s="4">
        <v>10204476</v>
      </c>
      <c r="I105" s="5">
        <f t="shared" si="1"/>
        <v>1</v>
      </c>
    </row>
    <row r="106" spans="1:9" x14ac:dyDescent="0.35">
      <c r="A106" s="3" t="s">
        <v>316</v>
      </c>
      <c r="B106" s="3" t="s">
        <v>317</v>
      </c>
      <c r="C106" s="3" t="s">
        <v>318</v>
      </c>
      <c r="D106" s="4">
        <v>0</v>
      </c>
      <c r="E106" s="4">
        <v>185725627</v>
      </c>
      <c r="F106" s="4">
        <v>0</v>
      </c>
      <c r="G106" s="4">
        <v>185725627</v>
      </c>
      <c r="H106" s="4">
        <v>185725627</v>
      </c>
      <c r="I106" s="5">
        <f t="shared" si="1"/>
        <v>1</v>
      </c>
    </row>
    <row r="107" spans="1:9" x14ac:dyDescent="0.35">
      <c r="A107" s="3" t="s">
        <v>319</v>
      </c>
      <c r="B107" s="3" t="s">
        <v>320</v>
      </c>
      <c r="C107" s="3" t="s">
        <v>321</v>
      </c>
      <c r="D107" s="4">
        <v>0</v>
      </c>
      <c r="E107" s="4">
        <v>147322132</v>
      </c>
      <c r="F107" s="4">
        <v>0</v>
      </c>
      <c r="G107" s="4">
        <v>147322132</v>
      </c>
      <c r="H107" s="4">
        <v>147322132</v>
      </c>
      <c r="I107" s="5">
        <f t="shared" si="1"/>
        <v>1</v>
      </c>
    </row>
    <row r="108" spans="1:9" x14ac:dyDescent="0.35">
      <c r="A108" s="3" t="s">
        <v>322</v>
      </c>
      <c r="B108" s="3" t="s">
        <v>323</v>
      </c>
      <c r="C108" s="3" t="s">
        <v>324</v>
      </c>
      <c r="D108" s="4">
        <v>0</v>
      </c>
      <c r="E108" s="4">
        <v>31935650</v>
      </c>
      <c r="F108" s="4">
        <v>0</v>
      </c>
      <c r="G108" s="4">
        <v>31935650</v>
      </c>
      <c r="H108" s="4">
        <v>31935650</v>
      </c>
      <c r="I108" s="5">
        <f t="shared" si="1"/>
        <v>1</v>
      </c>
    </row>
    <row r="109" spans="1:9" x14ac:dyDescent="0.35">
      <c r="A109" s="3" t="s">
        <v>325</v>
      </c>
      <c r="B109" s="3" t="s">
        <v>326</v>
      </c>
      <c r="C109" s="3" t="s">
        <v>327</v>
      </c>
      <c r="D109" s="4">
        <v>0</v>
      </c>
      <c r="E109" s="4">
        <v>4229416</v>
      </c>
      <c r="F109" s="4">
        <v>0</v>
      </c>
      <c r="G109" s="4">
        <v>4229416</v>
      </c>
      <c r="H109" s="4">
        <v>4229416</v>
      </c>
      <c r="I109" s="5">
        <f t="shared" si="1"/>
        <v>1</v>
      </c>
    </row>
    <row r="110" spans="1:9" x14ac:dyDescent="0.35">
      <c r="A110" s="3" t="s">
        <v>328</v>
      </c>
      <c r="B110" s="3" t="s">
        <v>329</v>
      </c>
      <c r="C110" s="3" t="s">
        <v>330</v>
      </c>
      <c r="D110" s="4">
        <v>0</v>
      </c>
      <c r="E110" s="4">
        <v>14373557</v>
      </c>
      <c r="F110" s="4">
        <v>0</v>
      </c>
      <c r="G110" s="4">
        <v>14373557</v>
      </c>
      <c r="H110" s="4">
        <v>14373557</v>
      </c>
      <c r="I110" s="5">
        <f t="shared" si="1"/>
        <v>1</v>
      </c>
    </row>
    <row r="111" spans="1:9" x14ac:dyDescent="0.35">
      <c r="A111" s="3" t="s">
        <v>331</v>
      </c>
      <c r="B111" s="3" t="s">
        <v>332</v>
      </c>
      <c r="C111" s="3" t="s">
        <v>333</v>
      </c>
      <c r="D111" s="4">
        <v>0</v>
      </c>
      <c r="E111" s="4">
        <v>241915779</v>
      </c>
      <c r="F111" s="4">
        <v>0</v>
      </c>
      <c r="G111" s="4">
        <v>241915779</v>
      </c>
      <c r="H111" s="4">
        <v>241915779</v>
      </c>
      <c r="I111" s="5">
        <f t="shared" si="1"/>
        <v>1</v>
      </c>
    </row>
    <row r="112" spans="1:9" x14ac:dyDescent="0.35">
      <c r="A112" s="3" t="s">
        <v>334</v>
      </c>
      <c r="B112" s="3" t="s">
        <v>335</v>
      </c>
      <c r="C112" s="3" t="s">
        <v>336</v>
      </c>
      <c r="D112" s="4">
        <v>0</v>
      </c>
      <c r="E112" s="4">
        <v>10041894</v>
      </c>
      <c r="F112" s="4">
        <v>0</v>
      </c>
      <c r="G112" s="4">
        <v>10041894</v>
      </c>
      <c r="H112" s="4">
        <v>10041894</v>
      </c>
      <c r="I112" s="5">
        <f t="shared" si="1"/>
        <v>1</v>
      </c>
    </row>
    <row r="113" spans="1:9" x14ac:dyDescent="0.35">
      <c r="A113" s="3" t="s">
        <v>337</v>
      </c>
      <c r="B113" s="3" t="s">
        <v>338</v>
      </c>
      <c r="C113" s="3" t="s">
        <v>339</v>
      </c>
      <c r="D113" s="4">
        <v>0</v>
      </c>
      <c r="E113" s="4">
        <v>15945361441</v>
      </c>
      <c r="F113" s="4">
        <v>0</v>
      </c>
      <c r="G113" s="4">
        <v>15945361441</v>
      </c>
      <c r="H113" s="4">
        <v>15945361441</v>
      </c>
      <c r="I113" s="5">
        <f t="shared" si="1"/>
        <v>1</v>
      </c>
    </row>
    <row r="114" spans="1:9" x14ac:dyDescent="0.35">
      <c r="A114" s="3" t="s">
        <v>340</v>
      </c>
      <c r="B114" s="3" t="s">
        <v>341</v>
      </c>
      <c r="C114" s="3" t="s">
        <v>342</v>
      </c>
      <c r="D114" s="4">
        <v>0</v>
      </c>
      <c r="E114" s="4">
        <v>17467302708</v>
      </c>
      <c r="F114" s="4">
        <v>0</v>
      </c>
      <c r="G114" s="4">
        <v>17467302708</v>
      </c>
      <c r="H114" s="4">
        <v>17467302708</v>
      </c>
      <c r="I114" s="5">
        <f t="shared" si="1"/>
        <v>1</v>
      </c>
    </row>
    <row r="115" spans="1:9" x14ac:dyDescent="0.35">
      <c r="A115" s="3" t="s">
        <v>343</v>
      </c>
      <c r="B115" s="3" t="s">
        <v>344</v>
      </c>
      <c r="C115" s="3" t="s">
        <v>345</v>
      </c>
      <c r="D115" s="4">
        <v>0</v>
      </c>
      <c r="E115" s="4">
        <v>1321619</v>
      </c>
      <c r="F115" s="4">
        <v>0</v>
      </c>
      <c r="G115" s="4">
        <v>1321619</v>
      </c>
      <c r="H115" s="4">
        <v>1321619</v>
      </c>
      <c r="I115" s="5">
        <f t="shared" si="1"/>
        <v>1</v>
      </c>
    </row>
    <row r="116" spans="1:9" x14ac:dyDescent="0.35">
      <c r="A116" s="3" t="s">
        <v>346</v>
      </c>
      <c r="B116" s="3" t="s">
        <v>347</v>
      </c>
      <c r="C116" s="3" t="s">
        <v>348</v>
      </c>
      <c r="D116" s="4">
        <v>0</v>
      </c>
      <c r="E116" s="4">
        <v>396545</v>
      </c>
      <c r="F116" s="4">
        <v>0</v>
      </c>
      <c r="G116" s="4">
        <v>396545</v>
      </c>
      <c r="H116" s="4">
        <v>396545</v>
      </c>
      <c r="I116" s="5">
        <f t="shared" si="1"/>
        <v>1</v>
      </c>
    </row>
    <row r="117" spans="1:9" x14ac:dyDescent="0.35">
      <c r="A117" s="3" t="s">
        <v>349</v>
      </c>
      <c r="B117" s="3" t="s">
        <v>350</v>
      </c>
      <c r="C117" s="3" t="s">
        <v>351</v>
      </c>
      <c r="D117" s="4">
        <v>0</v>
      </c>
      <c r="E117" s="4">
        <v>3327194</v>
      </c>
      <c r="F117" s="4">
        <v>0</v>
      </c>
      <c r="G117" s="4">
        <v>3327194</v>
      </c>
      <c r="H117" s="4">
        <v>3327194</v>
      </c>
      <c r="I117" s="5">
        <f t="shared" si="1"/>
        <v>1</v>
      </c>
    </row>
    <row r="118" spans="1:9" x14ac:dyDescent="0.35">
      <c r="A118" s="3" t="s">
        <v>352</v>
      </c>
      <c r="B118" s="3" t="s">
        <v>353</v>
      </c>
      <c r="C118" s="3" t="s">
        <v>354</v>
      </c>
      <c r="D118" s="4">
        <v>0</v>
      </c>
      <c r="E118" s="4">
        <v>2107322</v>
      </c>
      <c r="F118" s="4">
        <v>0</v>
      </c>
      <c r="G118" s="4">
        <v>2107322</v>
      </c>
      <c r="H118" s="4">
        <v>2107322</v>
      </c>
      <c r="I118" s="5">
        <f t="shared" si="1"/>
        <v>1</v>
      </c>
    </row>
    <row r="119" spans="1:9" x14ac:dyDescent="0.35">
      <c r="A119" s="3" t="s">
        <v>355</v>
      </c>
      <c r="B119" s="3" t="s">
        <v>356</v>
      </c>
      <c r="C119" s="3" t="s">
        <v>357</v>
      </c>
      <c r="D119" s="4">
        <v>0</v>
      </c>
      <c r="E119" s="4">
        <v>741586</v>
      </c>
      <c r="F119" s="4">
        <v>0</v>
      </c>
      <c r="G119" s="4">
        <v>741586</v>
      </c>
      <c r="H119" s="4">
        <v>741586</v>
      </c>
      <c r="I119" s="5">
        <f t="shared" si="1"/>
        <v>1</v>
      </c>
    </row>
    <row r="120" spans="1:9" x14ac:dyDescent="0.35">
      <c r="A120" s="3" t="s">
        <v>358</v>
      </c>
      <c r="B120" s="3" t="s">
        <v>359</v>
      </c>
      <c r="C120" s="3" t="s">
        <v>360</v>
      </c>
      <c r="D120" s="4">
        <v>0</v>
      </c>
      <c r="E120" s="4">
        <v>14685286</v>
      </c>
      <c r="F120" s="4">
        <v>0</v>
      </c>
      <c r="G120" s="4">
        <v>14685286</v>
      </c>
      <c r="H120" s="4">
        <v>14685286</v>
      </c>
      <c r="I120" s="5">
        <f t="shared" si="1"/>
        <v>1</v>
      </c>
    </row>
    <row r="121" spans="1:9" x14ac:dyDescent="0.35">
      <c r="A121" s="3" t="s">
        <v>361</v>
      </c>
      <c r="B121" s="3" t="s">
        <v>362</v>
      </c>
      <c r="C121" s="3" t="s">
        <v>363</v>
      </c>
      <c r="D121" s="4">
        <v>0</v>
      </c>
      <c r="E121" s="4">
        <v>38648615</v>
      </c>
      <c r="F121" s="4">
        <v>0</v>
      </c>
      <c r="G121" s="4">
        <v>38648615</v>
      </c>
      <c r="H121" s="4">
        <v>38648615</v>
      </c>
      <c r="I121" s="5">
        <f t="shared" si="1"/>
        <v>1</v>
      </c>
    </row>
    <row r="122" spans="1:9" x14ac:dyDescent="0.35">
      <c r="A122" s="3" t="s">
        <v>364</v>
      </c>
      <c r="B122" s="3" t="s">
        <v>365</v>
      </c>
      <c r="C122" s="3" t="s">
        <v>366</v>
      </c>
      <c r="D122" s="4">
        <v>0</v>
      </c>
      <c r="E122" s="4">
        <v>50345902</v>
      </c>
      <c r="F122" s="4">
        <v>0</v>
      </c>
      <c r="G122" s="4">
        <v>50345902</v>
      </c>
      <c r="H122" s="4">
        <v>50345902</v>
      </c>
      <c r="I122" s="5">
        <f t="shared" si="1"/>
        <v>1</v>
      </c>
    </row>
    <row r="123" spans="1:9" x14ac:dyDescent="0.35">
      <c r="A123" s="3" t="s">
        <v>367</v>
      </c>
      <c r="B123" s="3" t="s">
        <v>368</v>
      </c>
      <c r="C123" s="3" t="s">
        <v>369</v>
      </c>
      <c r="D123" s="4">
        <v>0</v>
      </c>
      <c r="E123" s="4">
        <v>28037943</v>
      </c>
      <c r="F123" s="4">
        <v>0</v>
      </c>
      <c r="G123" s="4">
        <v>28037943</v>
      </c>
      <c r="H123" s="4">
        <v>28037943</v>
      </c>
      <c r="I123" s="5">
        <f t="shared" si="1"/>
        <v>1</v>
      </c>
    </row>
    <row r="124" spans="1:9" x14ac:dyDescent="0.35">
      <c r="A124" s="3" t="s">
        <v>370</v>
      </c>
      <c r="B124" s="3" t="s">
        <v>371</v>
      </c>
      <c r="C124" s="3" t="s">
        <v>372</v>
      </c>
      <c r="D124" s="4">
        <v>0</v>
      </c>
      <c r="E124" s="4">
        <v>529036</v>
      </c>
      <c r="F124" s="4">
        <v>0</v>
      </c>
      <c r="G124" s="4">
        <v>529036</v>
      </c>
      <c r="H124" s="4">
        <v>529036</v>
      </c>
      <c r="I124" s="5">
        <f t="shared" si="1"/>
        <v>1</v>
      </c>
    </row>
    <row r="125" spans="1:9" x14ac:dyDescent="0.35">
      <c r="A125" s="3" t="s">
        <v>373</v>
      </c>
      <c r="B125" s="3" t="s">
        <v>374</v>
      </c>
      <c r="C125" s="3" t="s">
        <v>375</v>
      </c>
      <c r="D125" s="4">
        <v>0</v>
      </c>
      <c r="E125" s="4">
        <v>2578529</v>
      </c>
      <c r="F125" s="4">
        <v>0</v>
      </c>
      <c r="G125" s="4">
        <v>2578529</v>
      </c>
      <c r="H125" s="4">
        <v>2578529</v>
      </c>
      <c r="I125" s="5">
        <f t="shared" si="1"/>
        <v>1</v>
      </c>
    </row>
    <row r="126" spans="1:9" x14ac:dyDescent="0.35">
      <c r="A126" s="3" t="s">
        <v>376</v>
      </c>
      <c r="B126" s="3" t="s">
        <v>377</v>
      </c>
      <c r="C126" s="3" t="s">
        <v>378</v>
      </c>
      <c r="D126" s="4">
        <v>0</v>
      </c>
      <c r="E126" s="4">
        <v>437249888</v>
      </c>
      <c r="F126" s="4">
        <v>0</v>
      </c>
      <c r="G126" s="4">
        <v>437249888</v>
      </c>
      <c r="H126" s="4">
        <v>0</v>
      </c>
      <c r="I126" s="5">
        <f t="shared" si="1"/>
        <v>0</v>
      </c>
    </row>
    <row r="127" spans="1:9" x14ac:dyDescent="0.35">
      <c r="A127" s="3" t="s">
        <v>379</v>
      </c>
      <c r="B127" s="3" t="s">
        <v>380</v>
      </c>
      <c r="C127" s="3" t="s">
        <v>381</v>
      </c>
      <c r="D127" s="4">
        <v>0</v>
      </c>
      <c r="E127" s="4">
        <v>8923467</v>
      </c>
      <c r="F127" s="4">
        <v>0</v>
      </c>
      <c r="G127" s="4">
        <v>8923467</v>
      </c>
      <c r="H127" s="4">
        <v>0</v>
      </c>
      <c r="I127" s="5">
        <f t="shared" si="1"/>
        <v>0</v>
      </c>
    </row>
    <row r="128" spans="1:9" x14ac:dyDescent="0.35">
      <c r="A128" s="3" t="s">
        <v>382</v>
      </c>
      <c r="B128" s="3" t="s">
        <v>383</v>
      </c>
      <c r="C128" s="3" t="s">
        <v>384</v>
      </c>
      <c r="D128" s="4">
        <v>0</v>
      </c>
      <c r="E128" s="4">
        <v>90000000</v>
      </c>
      <c r="F128" s="4">
        <v>0</v>
      </c>
      <c r="G128" s="4">
        <v>90000000</v>
      </c>
      <c r="H128" s="4">
        <v>0</v>
      </c>
      <c r="I128" s="5">
        <f t="shared" si="1"/>
        <v>0</v>
      </c>
    </row>
    <row r="129" spans="4:9" x14ac:dyDescent="0.35">
      <c r="D129" s="6">
        <f>SUM(D4:D128)</f>
        <v>14388163065</v>
      </c>
      <c r="E129" s="6">
        <f t="shared" ref="E129:H129" si="2">SUM(E4:E128)</f>
        <v>57984369794</v>
      </c>
      <c r="F129" s="6">
        <f t="shared" si="2"/>
        <v>0</v>
      </c>
      <c r="G129" s="6">
        <f t="shared" si="2"/>
        <v>72372532859</v>
      </c>
      <c r="H129" s="6">
        <f t="shared" si="2"/>
        <v>55971480945</v>
      </c>
      <c r="I129" s="7">
        <f>+H129/G129</f>
        <v>0.77338015865834908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FFDC0-F45C-4B3B-95F3-C8A77A694920}">
  <dimension ref="A1:V398"/>
  <sheetViews>
    <sheetView topLeftCell="E1" zoomScale="80" zoomScaleNormal="80" workbookViewId="0">
      <pane ySplit="3" topLeftCell="A379" activePane="bottomLeft" state="frozen"/>
      <selection pane="bottomLeft" activeCell="V398" sqref="V398"/>
    </sheetView>
  </sheetViews>
  <sheetFormatPr baseColWidth="10" defaultRowHeight="14.5" x14ac:dyDescent="0.35"/>
  <cols>
    <col min="1" max="1" width="35" style="3" bestFit="1" customWidth="1"/>
    <col min="2" max="10" width="10.90625" style="3"/>
    <col min="11" max="11" width="82.453125" style="3" bestFit="1" customWidth="1"/>
    <col min="12" max="13" width="17" style="4" bestFit="1" customWidth="1"/>
    <col min="14" max="14" width="11" style="4" bestFit="1" customWidth="1"/>
    <col min="15" max="16" width="15.36328125" style="4" bestFit="1" customWidth="1"/>
    <col min="17" max="19" width="17" style="4" bestFit="1" customWidth="1"/>
    <col min="20" max="21" width="15.36328125" style="4" bestFit="1" customWidth="1"/>
    <col min="22" max="16384" width="10.90625" style="3"/>
  </cols>
  <sheetData>
    <row r="1" spans="1:22" x14ac:dyDescent="0.35">
      <c r="A1" s="9" t="s">
        <v>1078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35">
      <c r="A2" s="9" t="s">
        <v>1081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s="2" customFormat="1" x14ac:dyDescent="0.35">
      <c r="A3" s="8" t="s">
        <v>0</v>
      </c>
      <c r="B3" s="8" t="s">
        <v>385</v>
      </c>
      <c r="C3" s="8" t="s">
        <v>1</v>
      </c>
      <c r="D3" s="8" t="s">
        <v>386</v>
      </c>
      <c r="E3" s="8" t="s">
        <v>387</v>
      </c>
      <c r="F3" s="8" t="s">
        <v>388</v>
      </c>
      <c r="G3" s="8" t="s">
        <v>389</v>
      </c>
      <c r="H3" s="8" t="s">
        <v>390</v>
      </c>
      <c r="I3" s="8" t="s">
        <v>391</v>
      </c>
      <c r="J3" s="8" t="s">
        <v>2</v>
      </c>
      <c r="K3" s="8" t="s">
        <v>3</v>
      </c>
      <c r="L3" s="1" t="s">
        <v>4</v>
      </c>
      <c r="M3" s="1" t="s">
        <v>5</v>
      </c>
      <c r="N3" s="1" t="s">
        <v>6</v>
      </c>
      <c r="O3" s="1" t="s">
        <v>392</v>
      </c>
      <c r="P3" s="1" t="s">
        <v>393</v>
      </c>
      <c r="Q3" s="1" t="s">
        <v>394</v>
      </c>
      <c r="R3" s="1" t="s">
        <v>395</v>
      </c>
      <c r="S3" s="1" t="s">
        <v>396</v>
      </c>
      <c r="T3" s="1" t="s">
        <v>397</v>
      </c>
      <c r="U3" s="1" t="s">
        <v>398</v>
      </c>
      <c r="V3" s="8" t="s">
        <v>1080</v>
      </c>
    </row>
    <row r="4" spans="1:22" x14ac:dyDescent="0.35">
      <c r="A4" s="3" t="s">
        <v>399</v>
      </c>
      <c r="B4" s="3" t="s">
        <v>400</v>
      </c>
      <c r="C4" s="3" t="s">
        <v>12</v>
      </c>
      <c r="D4" s="3" t="s">
        <v>401</v>
      </c>
      <c r="E4" s="3" t="s">
        <v>401</v>
      </c>
      <c r="F4" s="3" t="s">
        <v>402</v>
      </c>
      <c r="G4" s="3" t="s">
        <v>403</v>
      </c>
      <c r="H4" s="3">
        <v>16010</v>
      </c>
      <c r="I4" s="3" t="s">
        <v>404</v>
      </c>
      <c r="J4" s="3">
        <v>1832</v>
      </c>
      <c r="K4" s="3" t="s">
        <v>405</v>
      </c>
      <c r="L4" s="4">
        <v>1012344748</v>
      </c>
      <c r="M4" s="4">
        <v>19520513</v>
      </c>
      <c r="N4" s="4">
        <v>0</v>
      </c>
      <c r="O4" s="4">
        <v>0</v>
      </c>
      <c r="P4" s="4">
        <v>0</v>
      </c>
      <c r="Q4" s="4">
        <v>1031865261</v>
      </c>
      <c r="R4" s="4">
        <v>0</v>
      </c>
      <c r="S4" s="4">
        <v>0</v>
      </c>
      <c r="T4" s="4">
        <v>0</v>
      </c>
      <c r="U4" s="4">
        <v>0</v>
      </c>
      <c r="V4" s="5">
        <f>+IFERROR(S4/Q4,0)</f>
        <v>0</v>
      </c>
    </row>
    <row r="5" spans="1:22" x14ac:dyDescent="0.35">
      <c r="A5" s="3" t="s">
        <v>406</v>
      </c>
      <c r="B5" s="3" t="s">
        <v>400</v>
      </c>
      <c r="C5" s="3" t="s">
        <v>12</v>
      </c>
      <c r="D5" s="3" t="s">
        <v>401</v>
      </c>
      <c r="E5" s="3" t="s">
        <v>401</v>
      </c>
      <c r="F5" s="3" t="s">
        <v>402</v>
      </c>
      <c r="G5" s="3" t="s">
        <v>403</v>
      </c>
      <c r="H5" s="3">
        <v>16010</v>
      </c>
      <c r="I5" s="3" t="s">
        <v>404</v>
      </c>
      <c r="J5" s="3">
        <v>1850</v>
      </c>
      <c r="K5" s="3" t="s">
        <v>407</v>
      </c>
      <c r="L5" s="4">
        <v>0</v>
      </c>
      <c r="M5" s="4">
        <v>3331561336</v>
      </c>
      <c r="N5" s="4">
        <v>0</v>
      </c>
      <c r="O5" s="4">
        <v>0</v>
      </c>
      <c r="P5" s="4">
        <v>159824454</v>
      </c>
      <c r="Q5" s="4">
        <v>3171736882</v>
      </c>
      <c r="R5" s="4">
        <v>1465326423</v>
      </c>
      <c r="S5" s="4">
        <v>225184640</v>
      </c>
      <c r="T5" s="4">
        <v>225184639</v>
      </c>
      <c r="U5" s="4">
        <v>225184639</v>
      </c>
      <c r="V5" s="5">
        <f t="shared" ref="V5:V68" si="0">+IFERROR(S5/Q5,0)</f>
        <v>7.099726376357092E-2</v>
      </c>
    </row>
    <row r="6" spans="1:22" x14ac:dyDescent="0.35">
      <c r="A6" s="3" t="s">
        <v>408</v>
      </c>
      <c r="B6" s="3" t="s">
        <v>400</v>
      </c>
      <c r="C6" s="3" t="s">
        <v>12</v>
      </c>
      <c r="D6" s="3" t="s">
        <v>401</v>
      </c>
      <c r="E6" s="3" t="s">
        <v>401</v>
      </c>
      <c r="F6" s="3" t="s">
        <v>402</v>
      </c>
      <c r="G6" s="3" t="s">
        <v>403</v>
      </c>
      <c r="H6" s="3">
        <v>16010</v>
      </c>
      <c r="I6" s="3" t="s">
        <v>404</v>
      </c>
      <c r="J6" s="3">
        <v>2406</v>
      </c>
      <c r="K6" s="3" t="s">
        <v>409</v>
      </c>
      <c r="L6" s="4">
        <v>478786375</v>
      </c>
      <c r="M6" s="4">
        <v>0</v>
      </c>
      <c r="N6" s="4">
        <v>0</v>
      </c>
      <c r="O6" s="4">
        <v>0</v>
      </c>
      <c r="P6" s="4">
        <v>0</v>
      </c>
      <c r="Q6" s="4">
        <v>478786375</v>
      </c>
      <c r="R6" s="4">
        <v>0</v>
      </c>
      <c r="S6" s="4">
        <v>0</v>
      </c>
      <c r="T6" s="4">
        <v>0</v>
      </c>
      <c r="U6" s="4">
        <v>0</v>
      </c>
      <c r="V6" s="5">
        <f t="shared" si="0"/>
        <v>0</v>
      </c>
    </row>
    <row r="7" spans="1:22" x14ac:dyDescent="0.35">
      <c r="A7" s="3" t="s">
        <v>410</v>
      </c>
      <c r="B7" s="3" t="s">
        <v>400</v>
      </c>
      <c r="C7" s="3" t="s">
        <v>411</v>
      </c>
      <c r="D7" s="3" t="s">
        <v>401</v>
      </c>
      <c r="E7" s="3" t="s">
        <v>401</v>
      </c>
      <c r="F7" s="3" t="s">
        <v>402</v>
      </c>
      <c r="G7" s="3" t="s">
        <v>403</v>
      </c>
      <c r="H7" s="3">
        <v>16010</v>
      </c>
      <c r="I7" s="3" t="s">
        <v>404</v>
      </c>
      <c r="J7" s="3">
        <v>2022</v>
      </c>
      <c r="K7" s="3" t="s">
        <v>407</v>
      </c>
      <c r="L7" s="4">
        <v>0</v>
      </c>
      <c r="M7" s="4">
        <v>576808</v>
      </c>
      <c r="N7" s="4">
        <v>0</v>
      </c>
      <c r="O7" s="4">
        <v>0</v>
      </c>
      <c r="P7" s="4">
        <v>0</v>
      </c>
      <c r="Q7" s="4">
        <v>576808</v>
      </c>
      <c r="R7" s="4">
        <v>0</v>
      </c>
      <c r="S7" s="4">
        <v>0</v>
      </c>
      <c r="T7" s="4">
        <v>0</v>
      </c>
      <c r="U7" s="4">
        <v>0</v>
      </c>
      <c r="V7" s="5">
        <f t="shared" si="0"/>
        <v>0</v>
      </c>
    </row>
    <row r="8" spans="1:22" x14ac:dyDescent="0.35">
      <c r="A8" s="3" t="s">
        <v>412</v>
      </c>
      <c r="B8" s="3" t="s">
        <v>400</v>
      </c>
      <c r="C8" s="3" t="s">
        <v>413</v>
      </c>
      <c r="D8" s="3" t="s">
        <v>401</v>
      </c>
      <c r="E8" s="3" t="s">
        <v>401</v>
      </c>
      <c r="F8" s="3" t="s">
        <v>402</v>
      </c>
      <c r="G8" s="3" t="s">
        <v>403</v>
      </c>
      <c r="H8" s="3">
        <v>16010</v>
      </c>
      <c r="I8" s="3" t="s">
        <v>404</v>
      </c>
      <c r="J8" s="3">
        <v>2099</v>
      </c>
      <c r="K8" s="3" t="s">
        <v>414</v>
      </c>
      <c r="L8" s="4">
        <v>0</v>
      </c>
      <c r="M8" s="4">
        <v>529036</v>
      </c>
      <c r="N8" s="4">
        <v>0</v>
      </c>
      <c r="O8" s="4">
        <v>0</v>
      </c>
      <c r="P8" s="4">
        <v>0</v>
      </c>
      <c r="Q8" s="4">
        <v>529036</v>
      </c>
      <c r="R8" s="4">
        <v>0</v>
      </c>
      <c r="S8" s="4">
        <v>0</v>
      </c>
      <c r="T8" s="4">
        <v>0</v>
      </c>
      <c r="U8" s="4">
        <v>0</v>
      </c>
      <c r="V8" s="5">
        <f t="shared" si="0"/>
        <v>0</v>
      </c>
    </row>
    <row r="9" spans="1:22" x14ac:dyDescent="0.35">
      <c r="A9" s="3" t="s">
        <v>415</v>
      </c>
      <c r="B9" s="3" t="s">
        <v>400</v>
      </c>
      <c r="C9" s="3" t="s">
        <v>416</v>
      </c>
      <c r="D9" s="3" t="s">
        <v>401</v>
      </c>
      <c r="E9" s="3" t="s">
        <v>401</v>
      </c>
      <c r="F9" s="3" t="s">
        <v>402</v>
      </c>
      <c r="G9" s="3" t="s">
        <v>403</v>
      </c>
      <c r="H9" s="3">
        <v>16010</v>
      </c>
      <c r="I9" s="3" t="s">
        <v>404</v>
      </c>
      <c r="J9" s="3">
        <v>2024</v>
      </c>
      <c r="K9" s="3" t="s">
        <v>407</v>
      </c>
      <c r="L9" s="4">
        <v>0</v>
      </c>
      <c r="M9" s="4">
        <v>28872821</v>
      </c>
      <c r="N9" s="4">
        <v>0</v>
      </c>
      <c r="O9" s="4">
        <v>0</v>
      </c>
      <c r="P9" s="4">
        <v>0</v>
      </c>
      <c r="Q9" s="4">
        <v>28872821</v>
      </c>
      <c r="R9" s="4">
        <v>0</v>
      </c>
      <c r="S9" s="4">
        <v>0</v>
      </c>
      <c r="T9" s="4">
        <v>0</v>
      </c>
      <c r="U9" s="4">
        <v>0</v>
      </c>
      <c r="V9" s="5">
        <f t="shared" si="0"/>
        <v>0</v>
      </c>
    </row>
    <row r="10" spans="1:22" x14ac:dyDescent="0.35">
      <c r="A10" s="3" t="s">
        <v>417</v>
      </c>
      <c r="B10" s="3" t="s">
        <v>400</v>
      </c>
      <c r="C10" s="3" t="s">
        <v>418</v>
      </c>
      <c r="D10" s="3" t="s">
        <v>401</v>
      </c>
      <c r="E10" s="3" t="s">
        <v>401</v>
      </c>
      <c r="F10" s="3" t="s">
        <v>402</v>
      </c>
      <c r="G10" s="3" t="s">
        <v>403</v>
      </c>
      <c r="H10" s="3">
        <v>16010</v>
      </c>
      <c r="I10" s="3" t="s">
        <v>404</v>
      </c>
      <c r="J10" s="3">
        <v>2023</v>
      </c>
      <c r="K10" s="3" t="s">
        <v>419</v>
      </c>
      <c r="L10" s="4">
        <v>0</v>
      </c>
      <c r="M10" s="4">
        <v>17379205</v>
      </c>
      <c r="N10" s="4">
        <v>0</v>
      </c>
      <c r="O10" s="4">
        <v>0</v>
      </c>
      <c r="P10" s="4">
        <v>17379205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5">
        <f t="shared" si="0"/>
        <v>0</v>
      </c>
    </row>
    <row r="11" spans="1:22" x14ac:dyDescent="0.35">
      <c r="A11" s="3" t="s">
        <v>420</v>
      </c>
      <c r="B11" s="3" t="s">
        <v>400</v>
      </c>
      <c r="C11" s="3" t="s">
        <v>171</v>
      </c>
      <c r="D11" s="3" t="s">
        <v>401</v>
      </c>
      <c r="E11" s="3" t="s">
        <v>401</v>
      </c>
      <c r="F11" s="3" t="s">
        <v>402</v>
      </c>
      <c r="G11" s="3" t="s">
        <v>403</v>
      </c>
      <c r="H11" s="3">
        <v>16010</v>
      </c>
      <c r="I11" s="3" t="s">
        <v>404</v>
      </c>
      <c r="J11" s="3">
        <v>2641</v>
      </c>
      <c r="K11" s="3" t="s">
        <v>407</v>
      </c>
      <c r="L11" s="4">
        <v>0</v>
      </c>
      <c r="M11" s="4">
        <v>616850</v>
      </c>
      <c r="N11" s="4">
        <v>0</v>
      </c>
      <c r="O11" s="4">
        <v>0</v>
      </c>
      <c r="P11" s="4">
        <v>0</v>
      </c>
      <c r="Q11" s="4">
        <v>616850</v>
      </c>
      <c r="R11" s="4">
        <v>0</v>
      </c>
      <c r="S11" s="4">
        <v>0</v>
      </c>
      <c r="T11" s="4">
        <v>0</v>
      </c>
      <c r="U11" s="4">
        <v>0</v>
      </c>
      <c r="V11" s="5">
        <f t="shared" si="0"/>
        <v>0</v>
      </c>
    </row>
    <row r="12" spans="1:22" x14ac:dyDescent="0.35">
      <c r="A12" s="3" t="s">
        <v>421</v>
      </c>
      <c r="B12" s="3" t="s">
        <v>400</v>
      </c>
      <c r="C12" s="3" t="s">
        <v>12</v>
      </c>
      <c r="D12" s="3" t="s">
        <v>401</v>
      </c>
      <c r="E12" s="3" t="s">
        <v>401</v>
      </c>
      <c r="F12" s="3" t="s">
        <v>402</v>
      </c>
      <c r="G12" s="3" t="s">
        <v>403</v>
      </c>
      <c r="H12" s="3">
        <v>16010</v>
      </c>
      <c r="I12" s="3" t="s">
        <v>404</v>
      </c>
      <c r="J12" s="3">
        <v>2361</v>
      </c>
      <c r="K12" s="3" t="s">
        <v>422</v>
      </c>
      <c r="L12" s="4">
        <v>0</v>
      </c>
      <c r="M12" s="4">
        <v>5978280</v>
      </c>
      <c r="N12" s="4">
        <v>0</v>
      </c>
      <c r="O12" s="4">
        <v>0</v>
      </c>
      <c r="P12" s="4">
        <v>0</v>
      </c>
      <c r="Q12" s="4">
        <v>5978280</v>
      </c>
      <c r="R12" s="4">
        <v>5978280</v>
      </c>
      <c r="S12" s="4">
        <v>996384</v>
      </c>
      <c r="T12" s="4">
        <v>996384</v>
      </c>
      <c r="U12" s="4">
        <v>996384</v>
      </c>
      <c r="V12" s="5">
        <f t="shared" si="0"/>
        <v>0.16666733575543469</v>
      </c>
    </row>
    <row r="13" spans="1:22" x14ac:dyDescent="0.35">
      <c r="A13" s="3" t="s">
        <v>423</v>
      </c>
      <c r="B13" s="3" t="s">
        <v>400</v>
      </c>
      <c r="C13" s="3" t="s">
        <v>12</v>
      </c>
      <c r="D13" s="3" t="s">
        <v>401</v>
      </c>
      <c r="E13" s="3" t="s">
        <v>401</v>
      </c>
      <c r="F13" s="3" t="s">
        <v>402</v>
      </c>
      <c r="G13" s="3" t="s">
        <v>403</v>
      </c>
      <c r="H13" s="3">
        <v>16010</v>
      </c>
      <c r="I13" s="3" t="s">
        <v>404</v>
      </c>
      <c r="J13" s="3">
        <v>1835</v>
      </c>
      <c r="K13" s="3" t="s">
        <v>424</v>
      </c>
      <c r="L13" s="4">
        <v>129392091</v>
      </c>
      <c r="M13" s="4">
        <v>0</v>
      </c>
      <c r="N13" s="4">
        <v>0</v>
      </c>
      <c r="O13" s="4">
        <v>0</v>
      </c>
      <c r="P13" s="4">
        <v>0</v>
      </c>
      <c r="Q13" s="4">
        <v>129392091</v>
      </c>
      <c r="R13" s="4">
        <v>0</v>
      </c>
      <c r="S13" s="4">
        <v>0</v>
      </c>
      <c r="T13" s="4">
        <v>0</v>
      </c>
      <c r="U13" s="4">
        <v>0</v>
      </c>
      <c r="V13" s="5">
        <f t="shared" si="0"/>
        <v>0</v>
      </c>
    </row>
    <row r="14" spans="1:22" x14ac:dyDescent="0.35">
      <c r="A14" s="3" t="s">
        <v>425</v>
      </c>
      <c r="B14" s="3" t="s">
        <v>400</v>
      </c>
      <c r="C14" s="3" t="s">
        <v>12</v>
      </c>
      <c r="D14" s="3" t="s">
        <v>401</v>
      </c>
      <c r="E14" s="3" t="s">
        <v>401</v>
      </c>
      <c r="F14" s="3" t="s">
        <v>402</v>
      </c>
      <c r="G14" s="3" t="s">
        <v>403</v>
      </c>
      <c r="H14" s="3">
        <v>16010</v>
      </c>
      <c r="I14" s="3" t="s">
        <v>404</v>
      </c>
      <c r="J14" s="3">
        <v>2011</v>
      </c>
      <c r="K14" s="3" t="s">
        <v>426</v>
      </c>
      <c r="L14" s="4">
        <v>0</v>
      </c>
      <c r="M14" s="4">
        <v>129392091</v>
      </c>
      <c r="N14" s="4">
        <v>0</v>
      </c>
      <c r="O14" s="4">
        <v>0</v>
      </c>
      <c r="P14" s="4">
        <v>0</v>
      </c>
      <c r="Q14" s="4">
        <v>129392091</v>
      </c>
      <c r="R14" s="4">
        <v>129392091</v>
      </c>
      <c r="S14" s="4">
        <v>0</v>
      </c>
      <c r="T14" s="4">
        <v>0</v>
      </c>
      <c r="U14" s="4">
        <v>0</v>
      </c>
      <c r="V14" s="5">
        <f t="shared" si="0"/>
        <v>0</v>
      </c>
    </row>
    <row r="15" spans="1:22" x14ac:dyDescent="0.35">
      <c r="A15" s="3" t="s">
        <v>427</v>
      </c>
      <c r="B15" s="3" t="s">
        <v>400</v>
      </c>
      <c r="C15" s="3" t="s">
        <v>12</v>
      </c>
      <c r="D15" s="3" t="s">
        <v>401</v>
      </c>
      <c r="E15" s="3" t="s">
        <v>401</v>
      </c>
      <c r="F15" s="3" t="s">
        <v>402</v>
      </c>
      <c r="G15" s="3" t="s">
        <v>403</v>
      </c>
      <c r="H15" s="3">
        <v>16010</v>
      </c>
      <c r="I15" s="3" t="s">
        <v>404</v>
      </c>
      <c r="J15" s="3">
        <v>1837</v>
      </c>
      <c r="K15" s="3" t="s">
        <v>428</v>
      </c>
      <c r="L15" s="4">
        <v>186399171</v>
      </c>
      <c r="M15" s="4">
        <v>0</v>
      </c>
      <c r="N15" s="4">
        <v>0</v>
      </c>
      <c r="O15" s="4">
        <v>0</v>
      </c>
      <c r="P15" s="4">
        <v>0</v>
      </c>
      <c r="Q15" s="4">
        <v>186399171</v>
      </c>
      <c r="R15" s="4">
        <v>0</v>
      </c>
      <c r="S15" s="4">
        <v>0</v>
      </c>
      <c r="T15" s="4">
        <v>0</v>
      </c>
      <c r="U15" s="4">
        <v>0</v>
      </c>
      <c r="V15" s="5">
        <f t="shared" si="0"/>
        <v>0</v>
      </c>
    </row>
    <row r="16" spans="1:22" x14ac:dyDescent="0.35">
      <c r="A16" s="3" t="s">
        <v>429</v>
      </c>
      <c r="B16" s="3" t="s">
        <v>400</v>
      </c>
      <c r="C16" s="3" t="s">
        <v>12</v>
      </c>
      <c r="D16" s="3" t="s">
        <v>401</v>
      </c>
      <c r="E16" s="3" t="s">
        <v>401</v>
      </c>
      <c r="F16" s="3" t="s">
        <v>402</v>
      </c>
      <c r="G16" s="3" t="s">
        <v>403</v>
      </c>
      <c r="H16" s="3">
        <v>16010</v>
      </c>
      <c r="I16" s="3" t="s">
        <v>404</v>
      </c>
      <c r="J16" s="3">
        <v>2014</v>
      </c>
      <c r="K16" s="3" t="s">
        <v>430</v>
      </c>
      <c r="L16" s="4">
        <v>0</v>
      </c>
      <c r="M16" s="4">
        <v>186399171</v>
      </c>
      <c r="N16" s="4">
        <v>0</v>
      </c>
      <c r="O16" s="4">
        <v>0</v>
      </c>
      <c r="P16" s="4">
        <v>0</v>
      </c>
      <c r="Q16" s="4">
        <v>186399171</v>
      </c>
      <c r="R16" s="4">
        <v>186399171</v>
      </c>
      <c r="S16" s="4">
        <v>31757427</v>
      </c>
      <c r="T16" s="4">
        <v>31757427</v>
      </c>
      <c r="U16" s="4">
        <v>16531788</v>
      </c>
      <c r="V16" s="5">
        <f t="shared" si="0"/>
        <v>0.17037322016845236</v>
      </c>
    </row>
    <row r="17" spans="1:22" x14ac:dyDescent="0.35">
      <c r="A17" s="3" t="s">
        <v>431</v>
      </c>
      <c r="B17" s="3" t="s">
        <v>400</v>
      </c>
      <c r="C17" s="3" t="s">
        <v>12</v>
      </c>
      <c r="D17" s="3" t="s">
        <v>401</v>
      </c>
      <c r="E17" s="3" t="s">
        <v>401</v>
      </c>
      <c r="F17" s="3" t="s">
        <v>402</v>
      </c>
      <c r="G17" s="3" t="s">
        <v>403</v>
      </c>
      <c r="H17" s="3">
        <v>16010</v>
      </c>
      <c r="I17" s="3" t="s">
        <v>404</v>
      </c>
      <c r="J17" s="3">
        <v>1838</v>
      </c>
      <c r="K17" s="3" t="s">
        <v>432</v>
      </c>
      <c r="L17" s="4">
        <v>197316323</v>
      </c>
      <c r="M17" s="4">
        <v>0</v>
      </c>
      <c r="N17" s="4">
        <v>0</v>
      </c>
      <c r="O17" s="4">
        <v>0</v>
      </c>
      <c r="P17" s="4">
        <v>0</v>
      </c>
      <c r="Q17" s="4">
        <v>197316323</v>
      </c>
      <c r="R17" s="4">
        <v>0</v>
      </c>
      <c r="S17" s="4">
        <v>0</v>
      </c>
      <c r="T17" s="4">
        <v>0</v>
      </c>
      <c r="U17" s="4">
        <v>0</v>
      </c>
      <c r="V17" s="5">
        <f t="shared" si="0"/>
        <v>0</v>
      </c>
    </row>
    <row r="18" spans="1:22" x14ac:dyDescent="0.35">
      <c r="A18" s="3" t="s">
        <v>433</v>
      </c>
      <c r="B18" s="3" t="s">
        <v>400</v>
      </c>
      <c r="C18" s="3" t="s">
        <v>12</v>
      </c>
      <c r="D18" s="3" t="s">
        <v>401</v>
      </c>
      <c r="E18" s="3" t="s">
        <v>401</v>
      </c>
      <c r="F18" s="3" t="s">
        <v>402</v>
      </c>
      <c r="G18" s="3" t="s">
        <v>403</v>
      </c>
      <c r="H18" s="3">
        <v>16010</v>
      </c>
      <c r="I18" s="3" t="s">
        <v>404</v>
      </c>
      <c r="J18" s="3">
        <v>2015</v>
      </c>
      <c r="K18" s="3" t="s">
        <v>434</v>
      </c>
      <c r="L18" s="4">
        <v>0</v>
      </c>
      <c r="M18" s="4">
        <v>197316323</v>
      </c>
      <c r="N18" s="4">
        <v>0</v>
      </c>
      <c r="O18" s="4">
        <v>0</v>
      </c>
      <c r="P18" s="4">
        <v>0</v>
      </c>
      <c r="Q18" s="4">
        <v>197316323</v>
      </c>
      <c r="R18" s="4">
        <v>197316323</v>
      </c>
      <c r="S18" s="4">
        <v>22495127</v>
      </c>
      <c r="T18" s="4">
        <v>22495127</v>
      </c>
      <c r="U18" s="4">
        <v>11710288</v>
      </c>
      <c r="V18" s="5">
        <f t="shared" si="0"/>
        <v>0.11400540339483216</v>
      </c>
    </row>
    <row r="19" spans="1:22" x14ac:dyDescent="0.35">
      <c r="A19" s="3" t="s">
        <v>435</v>
      </c>
      <c r="B19" s="3" t="s">
        <v>400</v>
      </c>
      <c r="C19" s="3" t="s">
        <v>12</v>
      </c>
      <c r="D19" s="3" t="s">
        <v>401</v>
      </c>
      <c r="E19" s="3" t="s">
        <v>401</v>
      </c>
      <c r="F19" s="3" t="s">
        <v>402</v>
      </c>
      <c r="G19" s="3" t="s">
        <v>403</v>
      </c>
      <c r="H19" s="3">
        <v>16010</v>
      </c>
      <c r="I19" s="3" t="s">
        <v>404</v>
      </c>
      <c r="J19" s="3">
        <v>1833</v>
      </c>
      <c r="K19" s="3" t="s">
        <v>436</v>
      </c>
      <c r="L19" s="4">
        <v>129392091</v>
      </c>
      <c r="M19" s="4">
        <v>0</v>
      </c>
      <c r="N19" s="4">
        <v>0</v>
      </c>
      <c r="O19" s="4">
        <v>0</v>
      </c>
      <c r="P19" s="4">
        <v>0</v>
      </c>
      <c r="Q19" s="4">
        <v>129392091</v>
      </c>
      <c r="R19" s="4">
        <v>0</v>
      </c>
      <c r="S19" s="4">
        <v>0</v>
      </c>
      <c r="T19" s="4">
        <v>0</v>
      </c>
      <c r="U19" s="4">
        <v>0</v>
      </c>
      <c r="V19" s="5">
        <f t="shared" si="0"/>
        <v>0</v>
      </c>
    </row>
    <row r="20" spans="1:22" x14ac:dyDescent="0.35">
      <c r="A20" s="3" t="s">
        <v>437</v>
      </c>
      <c r="B20" s="3" t="s">
        <v>400</v>
      </c>
      <c r="C20" s="3" t="s">
        <v>12</v>
      </c>
      <c r="D20" s="3" t="s">
        <v>401</v>
      </c>
      <c r="E20" s="3" t="s">
        <v>401</v>
      </c>
      <c r="F20" s="3" t="s">
        <v>402</v>
      </c>
      <c r="G20" s="3" t="s">
        <v>403</v>
      </c>
      <c r="H20" s="3">
        <v>16010</v>
      </c>
      <c r="I20" s="3" t="s">
        <v>404</v>
      </c>
      <c r="J20" s="3">
        <v>1834</v>
      </c>
      <c r="K20" s="3" t="s">
        <v>438</v>
      </c>
      <c r="L20" s="4">
        <v>15527051</v>
      </c>
      <c r="M20" s="4">
        <v>0</v>
      </c>
      <c r="N20" s="4">
        <v>0</v>
      </c>
      <c r="O20" s="4">
        <v>0</v>
      </c>
      <c r="P20" s="4">
        <v>0</v>
      </c>
      <c r="Q20" s="4">
        <v>15527051</v>
      </c>
      <c r="R20" s="4">
        <v>0</v>
      </c>
      <c r="S20" s="4">
        <v>0</v>
      </c>
      <c r="T20" s="4">
        <v>0</v>
      </c>
      <c r="U20" s="4">
        <v>0</v>
      </c>
      <c r="V20" s="5">
        <f t="shared" si="0"/>
        <v>0</v>
      </c>
    </row>
    <row r="21" spans="1:22" x14ac:dyDescent="0.35">
      <c r="A21" s="3" t="s">
        <v>439</v>
      </c>
      <c r="B21" s="3" t="s">
        <v>400</v>
      </c>
      <c r="C21" s="3" t="s">
        <v>12</v>
      </c>
      <c r="D21" s="3" t="s">
        <v>401</v>
      </c>
      <c r="E21" s="3" t="s">
        <v>401</v>
      </c>
      <c r="F21" s="3" t="s">
        <v>402</v>
      </c>
      <c r="G21" s="3" t="s">
        <v>403</v>
      </c>
      <c r="H21" s="3">
        <v>16010</v>
      </c>
      <c r="I21" s="3" t="s">
        <v>404</v>
      </c>
      <c r="J21" s="3">
        <v>2012</v>
      </c>
      <c r="K21" s="3" t="s">
        <v>440</v>
      </c>
      <c r="L21" s="4">
        <v>0</v>
      </c>
      <c r="M21" s="4">
        <v>129392091</v>
      </c>
      <c r="N21" s="4">
        <v>0</v>
      </c>
      <c r="O21" s="4">
        <v>0</v>
      </c>
      <c r="P21" s="4">
        <v>0</v>
      </c>
      <c r="Q21" s="4">
        <v>129392091</v>
      </c>
      <c r="R21" s="4">
        <v>129392091</v>
      </c>
      <c r="S21" s="4">
        <v>0</v>
      </c>
      <c r="T21" s="4">
        <v>0</v>
      </c>
      <c r="U21" s="4">
        <v>0</v>
      </c>
      <c r="V21" s="5">
        <f t="shared" si="0"/>
        <v>0</v>
      </c>
    </row>
    <row r="22" spans="1:22" x14ac:dyDescent="0.35">
      <c r="A22" s="3" t="s">
        <v>441</v>
      </c>
      <c r="B22" s="3" t="s">
        <v>400</v>
      </c>
      <c r="C22" s="3" t="s">
        <v>12</v>
      </c>
      <c r="D22" s="3" t="s">
        <v>401</v>
      </c>
      <c r="E22" s="3" t="s">
        <v>401</v>
      </c>
      <c r="F22" s="3" t="s">
        <v>402</v>
      </c>
      <c r="G22" s="3" t="s">
        <v>403</v>
      </c>
      <c r="H22" s="3">
        <v>16010</v>
      </c>
      <c r="I22" s="3" t="s">
        <v>404</v>
      </c>
      <c r="J22" s="3">
        <v>2013</v>
      </c>
      <c r="K22" s="3" t="s">
        <v>442</v>
      </c>
      <c r="L22" s="4">
        <v>0</v>
      </c>
      <c r="M22" s="4">
        <v>15527051</v>
      </c>
      <c r="N22" s="4">
        <v>0</v>
      </c>
      <c r="O22" s="4">
        <v>0</v>
      </c>
      <c r="P22" s="4">
        <v>0</v>
      </c>
      <c r="Q22" s="4">
        <v>15527051</v>
      </c>
      <c r="R22" s="4">
        <v>15527051</v>
      </c>
      <c r="S22" s="4">
        <v>0</v>
      </c>
      <c r="T22" s="4">
        <v>0</v>
      </c>
      <c r="U22" s="4">
        <v>0</v>
      </c>
      <c r="V22" s="5">
        <f t="shared" si="0"/>
        <v>0</v>
      </c>
    </row>
    <row r="23" spans="1:22" x14ac:dyDescent="0.35">
      <c r="A23" s="3" t="s">
        <v>443</v>
      </c>
      <c r="B23" s="3" t="s">
        <v>400</v>
      </c>
      <c r="C23" s="3" t="s">
        <v>12</v>
      </c>
      <c r="D23" s="3" t="s">
        <v>401</v>
      </c>
      <c r="E23" s="3" t="s">
        <v>401</v>
      </c>
      <c r="F23" s="3" t="s">
        <v>402</v>
      </c>
      <c r="G23" s="3" t="s">
        <v>403</v>
      </c>
      <c r="H23" s="3">
        <v>16010</v>
      </c>
      <c r="I23" s="3" t="s">
        <v>404</v>
      </c>
      <c r="J23" s="3">
        <v>1841</v>
      </c>
      <c r="K23" s="3" t="s">
        <v>444</v>
      </c>
      <c r="L23" s="4">
        <v>92854740</v>
      </c>
      <c r="M23" s="4">
        <v>0</v>
      </c>
      <c r="N23" s="4">
        <v>0</v>
      </c>
      <c r="O23" s="4">
        <v>0</v>
      </c>
      <c r="P23" s="4">
        <v>0</v>
      </c>
      <c r="Q23" s="4">
        <v>92854740</v>
      </c>
      <c r="R23" s="4">
        <v>0</v>
      </c>
      <c r="S23" s="4">
        <v>0</v>
      </c>
      <c r="T23" s="4">
        <v>0</v>
      </c>
      <c r="U23" s="4">
        <v>0</v>
      </c>
      <c r="V23" s="5">
        <f t="shared" si="0"/>
        <v>0</v>
      </c>
    </row>
    <row r="24" spans="1:22" x14ac:dyDescent="0.35">
      <c r="A24" s="3" t="s">
        <v>445</v>
      </c>
      <c r="B24" s="3" t="s">
        <v>400</v>
      </c>
      <c r="C24" s="3" t="s">
        <v>12</v>
      </c>
      <c r="D24" s="3" t="s">
        <v>401</v>
      </c>
      <c r="E24" s="3" t="s">
        <v>401</v>
      </c>
      <c r="F24" s="3" t="s">
        <v>402</v>
      </c>
      <c r="G24" s="3" t="s">
        <v>403</v>
      </c>
      <c r="H24" s="3">
        <v>16010</v>
      </c>
      <c r="I24" s="3" t="s">
        <v>404</v>
      </c>
      <c r="J24" s="3">
        <v>2017</v>
      </c>
      <c r="K24" s="3" t="s">
        <v>446</v>
      </c>
      <c r="L24" s="4">
        <v>0</v>
      </c>
      <c r="M24" s="4">
        <v>92854740</v>
      </c>
      <c r="N24" s="4">
        <v>0</v>
      </c>
      <c r="O24" s="4">
        <v>0</v>
      </c>
      <c r="P24" s="4">
        <v>0</v>
      </c>
      <c r="Q24" s="4">
        <v>92854740</v>
      </c>
      <c r="R24" s="4">
        <v>92854740</v>
      </c>
      <c r="S24" s="4">
        <v>12719600</v>
      </c>
      <c r="T24" s="4">
        <v>12719600</v>
      </c>
      <c r="U24" s="4">
        <v>7744100</v>
      </c>
      <c r="V24" s="5">
        <f t="shared" si="0"/>
        <v>0.13698385241291935</v>
      </c>
    </row>
    <row r="25" spans="1:22" x14ac:dyDescent="0.35">
      <c r="A25" s="3" t="s">
        <v>447</v>
      </c>
      <c r="B25" s="3" t="s">
        <v>400</v>
      </c>
      <c r="C25" s="3" t="s">
        <v>12</v>
      </c>
      <c r="D25" s="3" t="s">
        <v>401</v>
      </c>
      <c r="E25" s="3" t="s">
        <v>401</v>
      </c>
      <c r="F25" s="3" t="s">
        <v>402</v>
      </c>
      <c r="G25" s="3" t="s">
        <v>403</v>
      </c>
      <c r="H25" s="3">
        <v>16010</v>
      </c>
      <c r="I25" s="3" t="s">
        <v>404</v>
      </c>
      <c r="J25" s="3">
        <v>1839</v>
      </c>
      <c r="K25" s="3" t="s">
        <v>448</v>
      </c>
      <c r="L25" s="4">
        <v>12117544</v>
      </c>
      <c r="M25" s="4">
        <v>0</v>
      </c>
      <c r="N25" s="4">
        <v>0</v>
      </c>
      <c r="O25" s="4">
        <v>0</v>
      </c>
      <c r="P25" s="4">
        <v>0</v>
      </c>
      <c r="Q25" s="4">
        <v>12117544</v>
      </c>
      <c r="R25" s="4">
        <v>0</v>
      </c>
      <c r="S25" s="4">
        <v>0</v>
      </c>
      <c r="T25" s="4">
        <v>0</v>
      </c>
      <c r="U25" s="4">
        <v>0</v>
      </c>
      <c r="V25" s="5">
        <f t="shared" si="0"/>
        <v>0</v>
      </c>
    </row>
    <row r="26" spans="1:22" x14ac:dyDescent="0.35">
      <c r="A26" s="3" t="s">
        <v>449</v>
      </c>
      <c r="B26" s="3" t="s">
        <v>400</v>
      </c>
      <c r="C26" s="3" t="s">
        <v>12</v>
      </c>
      <c r="D26" s="3" t="s">
        <v>401</v>
      </c>
      <c r="E26" s="3" t="s">
        <v>401</v>
      </c>
      <c r="F26" s="3" t="s">
        <v>402</v>
      </c>
      <c r="G26" s="3" t="s">
        <v>403</v>
      </c>
      <c r="H26" s="3">
        <v>16010</v>
      </c>
      <c r="I26" s="3" t="s">
        <v>404</v>
      </c>
      <c r="J26" s="3">
        <v>2016</v>
      </c>
      <c r="K26" s="3" t="s">
        <v>450</v>
      </c>
      <c r="L26" s="4">
        <v>0</v>
      </c>
      <c r="M26" s="4">
        <v>12117543</v>
      </c>
      <c r="N26" s="4">
        <v>0</v>
      </c>
      <c r="O26" s="4">
        <v>0</v>
      </c>
      <c r="P26" s="4">
        <v>0</v>
      </c>
      <c r="Q26" s="4">
        <v>12117543</v>
      </c>
      <c r="R26" s="4">
        <v>12117543</v>
      </c>
      <c r="S26" s="4">
        <v>1631500</v>
      </c>
      <c r="T26" s="4">
        <v>1631500</v>
      </c>
      <c r="U26" s="4">
        <v>814800</v>
      </c>
      <c r="V26" s="5">
        <f t="shared" si="0"/>
        <v>0.13463950571497868</v>
      </c>
    </row>
    <row r="27" spans="1:22" x14ac:dyDescent="0.35">
      <c r="A27" s="3" t="s">
        <v>451</v>
      </c>
      <c r="B27" s="3" t="s">
        <v>400</v>
      </c>
      <c r="C27" s="3" t="s">
        <v>12</v>
      </c>
      <c r="D27" s="3" t="s">
        <v>401</v>
      </c>
      <c r="E27" s="3" t="s">
        <v>401</v>
      </c>
      <c r="F27" s="3" t="s">
        <v>402</v>
      </c>
      <c r="G27" s="3" t="s">
        <v>403</v>
      </c>
      <c r="H27" s="3">
        <v>16010</v>
      </c>
      <c r="I27" s="3" t="s">
        <v>404</v>
      </c>
      <c r="J27" s="3">
        <v>1840</v>
      </c>
      <c r="K27" s="3" t="s">
        <v>452</v>
      </c>
      <c r="L27" s="4">
        <v>69641056</v>
      </c>
      <c r="M27" s="4">
        <v>0</v>
      </c>
      <c r="N27" s="4">
        <v>0</v>
      </c>
      <c r="O27" s="4">
        <v>0</v>
      </c>
      <c r="P27" s="4">
        <v>0</v>
      </c>
      <c r="Q27" s="4">
        <v>69641056</v>
      </c>
      <c r="R27" s="4">
        <v>0</v>
      </c>
      <c r="S27" s="4">
        <v>0</v>
      </c>
      <c r="T27" s="4">
        <v>0</v>
      </c>
      <c r="U27" s="4">
        <v>0</v>
      </c>
      <c r="V27" s="5">
        <f t="shared" si="0"/>
        <v>0</v>
      </c>
    </row>
    <row r="28" spans="1:22" x14ac:dyDescent="0.35">
      <c r="A28" s="3" t="s">
        <v>453</v>
      </c>
      <c r="B28" s="3" t="s">
        <v>400</v>
      </c>
      <c r="C28" s="3" t="s">
        <v>12</v>
      </c>
      <c r="D28" s="3" t="s">
        <v>401</v>
      </c>
      <c r="E28" s="3" t="s">
        <v>401</v>
      </c>
      <c r="F28" s="3" t="s">
        <v>402</v>
      </c>
      <c r="G28" s="3" t="s">
        <v>403</v>
      </c>
      <c r="H28" s="3">
        <v>16010</v>
      </c>
      <c r="I28" s="3" t="s">
        <v>404</v>
      </c>
      <c r="J28" s="3">
        <v>2018</v>
      </c>
      <c r="K28" s="3" t="s">
        <v>454</v>
      </c>
      <c r="L28" s="4">
        <v>0</v>
      </c>
      <c r="M28" s="4">
        <v>69641055</v>
      </c>
      <c r="N28" s="4">
        <v>0</v>
      </c>
      <c r="O28" s="4">
        <v>0</v>
      </c>
      <c r="P28" s="4">
        <v>0</v>
      </c>
      <c r="Q28" s="4">
        <v>69641055</v>
      </c>
      <c r="R28" s="4">
        <v>69641055</v>
      </c>
      <c r="S28" s="4">
        <v>9539800</v>
      </c>
      <c r="T28" s="4">
        <v>9539800</v>
      </c>
      <c r="U28" s="4">
        <v>5808200</v>
      </c>
      <c r="V28" s="5">
        <f t="shared" si="0"/>
        <v>0.13698528834751283</v>
      </c>
    </row>
    <row r="29" spans="1:22" x14ac:dyDescent="0.35">
      <c r="A29" s="3" t="s">
        <v>455</v>
      </c>
      <c r="B29" s="3" t="s">
        <v>400</v>
      </c>
      <c r="C29" s="3" t="s">
        <v>12</v>
      </c>
      <c r="D29" s="3" t="s">
        <v>401</v>
      </c>
      <c r="E29" s="3" t="s">
        <v>401</v>
      </c>
      <c r="F29" s="3" t="s">
        <v>402</v>
      </c>
      <c r="G29" s="3" t="s">
        <v>403</v>
      </c>
      <c r="H29" s="3">
        <v>16010</v>
      </c>
      <c r="I29" s="3" t="s">
        <v>404</v>
      </c>
      <c r="J29" s="3">
        <v>1842</v>
      </c>
      <c r="K29" s="3" t="s">
        <v>456</v>
      </c>
      <c r="L29" s="4">
        <v>46427370</v>
      </c>
      <c r="M29" s="4">
        <v>0</v>
      </c>
      <c r="N29" s="4">
        <v>0</v>
      </c>
      <c r="O29" s="4">
        <v>0</v>
      </c>
      <c r="P29" s="4">
        <v>0</v>
      </c>
      <c r="Q29" s="4">
        <v>46427370</v>
      </c>
      <c r="R29" s="4">
        <v>0</v>
      </c>
      <c r="S29" s="4">
        <v>0</v>
      </c>
      <c r="T29" s="4">
        <v>0</v>
      </c>
      <c r="U29" s="4">
        <v>0</v>
      </c>
      <c r="V29" s="5">
        <f t="shared" si="0"/>
        <v>0</v>
      </c>
    </row>
    <row r="30" spans="1:22" x14ac:dyDescent="0.35">
      <c r="A30" s="3" t="s">
        <v>457</v>
      </c>
      <c r="B30" s="3" t="s">
        <v>400</v>
      </c>
      <c r="C30" s="3" t="s">
        <v>12</v>
      </c>
      <c r="D30" s="3" t="s">
        <v>401</v>
      </c>
      <c r="E30" s="3" t="s">
        <v>401</v>
      </c>
      <c r="F30" s="3" t="s">
        <v>402</v>
      </c>
      <c r="G30" s="3" t="s">
        <v>403</v>
      </c>
      <c r="H30" s="3">
        <v>16010</v>
      </c>
      <c r="I30" s="3" t="s">
        <v>404</v>
      </c>
      <c r="J30" s="3">
        <v>2019</v>
      </c>
      <c r="K30" s="3" t="s">
        <v>458</v>
      </c>
      <c r="L30" s="4">
        <v>0</v>
      </c>
      <c r="M30" s="4">
        <v>46427370</v>
      </c>
      <c r="N30" s="4">
        <v>0</v>
      </c>
      <c r="O30" s="4">
        <v>0</v>
      </c>
      <c r="P30" s="4">
        <v>0</v>
      </c>
      <c r="Q30" s="4">
        <v>46427370</v>
      </c>
      <c r="R30" s="4">
        <v>46427370</v>
      </c>
      <c r="S30" s="4">
        <v>6360600</v>
      </c>
      <c r="T30" s="4">
        <v>6360600</v>
      </c>
      <c r="U30" s="4">
        <v>3872400</v>
      </c>
      <c r="V30" s="5">
        <f t="shared" si="0"/>
        <v>0.13700108362804095</v>
      </c>
    </row>
    <row r="31" spans="1:22" x14ac:dyDescent="0.35">
      <c r="A31" s="3" t="s">
        <v>459</v>
      </c>
      <c r="B31" s="3" t="s">
        <v>400</v>
      </c>
      <c r="C31" s="3" t="s">
        <v>12</v>
      </c>
      <c r="D31" s="3" t="s">
        <v>401</v>
      </c>
      <c r="E31" s="3" t="s">
        <v>401</v>
      </c>
      <c r="F31" s="3" t="s">
        <v>402</v>
      </c>
      <c r="G31" s="3" t="s">
        <v>403</v>
      </c>
      <c r="H31" s="3">
        <v>16010</v>
      </c>
      <c r="I31" s="3" t="s">
        <v>404</v>
      </c>
      <c r="J31" s="3">
        <v>1836</v>
      </c>
      <c r="K31" s="3" t="s">
        <v>460</v>
      </c>
      <c r="L31" s="4">
        <v>64773712</v>
      </c>
      <c r="M31" s="4">
        <v>0</v>
      </c>
      <c r="N31" s="4">
        <v>0</v>
      </c>
      <c r="O31" s="4">
        <v>0</v>
      </c>
      <c r="P31" s="4">
        <v>0</v>
      </c>
      <c r="Q31" s="4">
        <v>64773712</v>
      </c>
      <c r="R31" s="4">
        <v>0</v>
      </c>
      <c r="S31" s="4">
        <v>0</v>
      </c>
      <c r="T31" s="4">
        <v>0</v>
      </c>
      <c r="U31" s="4">
        <v>0</v>
      </c>
      <c r="V31" s="5">
        <f t="shared" si="0"/>
        <v>0</v>
      </c>
    </row>
    <row r="32" spans="1:22" x14ac:dyDescent="0.35">
      <c r="A32" s="3" t="s">
        <v>461</v>
      </c>
      <c r="B32" s="3" t="s">
        <v>400</v>
      </c>
      <c r="C32" s="3" t="s">
        <v>12</v>
      </c>
      <c r="D32" s="3" t="s">
        <v>401</v>
      </c>
      <c r="E32" s="3" t="s">
        <v>401</v>
      </c>
      <c r="F32" s="3" t="s">
        <v>402</v>
      </c>
      <c r="G32" s="3" t="s">
        <v>403</v>
      </c>
      <c r="H32" s="3">
        <v>16010</v>
      </c>
      <c r="I32" s="3" t="s">
        <v>404</v>
      </c>
      <c r="J32" s="3">
        <v>1853</v>
      </c>
      <c r="K32" s="3" t="s">
        <v>462</v>
      </c>
      <c r="L32" s="4">
        <v>0</v>
      </c>
      <c r="M32" s="4">
        <v>64773712</v>
      </c>
      <c r="N32" s="4">
        <v>0</v>
      </c>
      <c r="O32" s="4">
        <v>0</v>
      </c>
      <c r="P32" s="4">
        <v>0</v>
      </c>
      <c r="Q32" s="4">
        <v>64773712</v>
      </c>
      <c r="R32" s="4">
        <v>64773712</v>
      </c>
      <c r="S32" s="4">
        <v>27711455</v>
      </c>
      <c r="T32" s="4">
        <v>27711455</v>
      </c>
      <c r="U32" s="4">
        <v>27711455</v>
      </c>
      <c r="V32" s="5">
        <f t="shared" si="0"/>
        <v>0.42781946787301611</v>
      </c>
    </row>
    <row r="33" spans="1:22" x14ac:dyDescent="0.35">
      <c r="A33" s="3" t="s">
        <v>463</v>
      </c>
      <c r="B33" s="3" t="s">
        <v>400</v>
      </c>
      <c r="C33" s="3" t="s">
        <v>12</v>
      </c>
      <c r="D33" s="3" t="s">
        <v>401</v>
      </c>
      <c r="E33" s="3" t="s">
        <v>401</v>
      </c>
      <c r="F33" s="3" t="s">
        <v>402</v>
      </c>
      <c r="G33" s="3" t="s">
        <v>403</v>
      </c>
      <c r="H33" s="3">
        <v>16010</v>
      </c>
      <c r="I33" s="3" t="s">
        <v>404</v>
      </c>
      <c r="J33" s="3">
        <v>1843</v>
      </c>
      <c r="K33" s="3" t="s">
        <v>464</v>
      </c>
      <c r="L33" s="4">
        <v>32195300</v>
      </c>
      <c r="M33" s="4">
        <v>0</v>
      </c>
      <c r="N33" s="4">
        <v>0</v>
      </c>
      <c r="O33" s="4">
        <v>0</v>
      </c>
      <c r="P33" s="4">
        <v>0</v>
      </c>
      <c r="Q33" s="4">
        <v>32195300</v>
      </c>
      <c r="R33" s="4">
        <v>0</v>
      </c>
      <c r="S33" s="4">
        <v>0</v>
      </c>
      <c r="T33" s="4">
        <v>0</v>
      </c>
      <c r="U33" s="4">
        <v>0</v>
      </c>
      <c r="V33" s="5">
        <f t="shared" si="0"/>
        <v>0</v>
      </c>
    </row>
    <row r="34" spans="1:22" x14ac:dyDescent="0.35">
      <c r="A34" s="3" t="s">
        <v>465</v>
      </c>
      <c r="B34" s="3" t="s">
        <v>400</v>
      </c>
      <c r="C34" s="3" t="s">
        <v>12</v>
      </c>
      <c r="D34" s="3" t="s">
        <v>401</v>
      </c>
      <c r="E34" s="3" t="s">
        <v>401</v>
      </c>
      <c r="F34" s="3" t="s">
        <v>402</v>
      </c>
      <c r="G34" s="3" t="s">
        <v>403</v>
      </c>
      <c r="H34" s="3">
        <v>16010</v>
      </c>
      <c r="I34" s="3" t="s">
        <v>404</v>
      </c>
      <c r="J34" s="3">
        <v>1852</v>
      </c>
      <c r="K34" s="3" t="s">
        <v>466</v>
      </c>
      <c r="L34" s="4">
        <v>0</v>
      </c>
      <c r="M34" s="4">
        <v>42021720</v>
      </c>
      <c r="N34" s="4">
        <v>0</v>
      </c>
      <c r="O34" s="4">
        <v>0</v>
      </c>
      <c r="P34" s="4">
        <v>0</v>
      </c>
      <c r="Q34" s="4">
        <v>42021720</v>
      </c>
      <c r="R34" s="4">
        <v>42021720</v>
      </c>
      <c r="S34" s="4">
        <v>7003624</v>
      </c>
      <c r="T34" s="4">
        <v>7003624</v>
      </c>
      <c r="U34" s="4">
        <v>7003624</v>
      </c>
      <c r="V34" s="5">
        <f t="shared" si="0"/>
        <v>0.16666676185553567</v>
      </c>
    </row>
    <row r="35" spans="1:22" x14ac:dyDescent="0.35">
      <c r="A35" s="3" t="s">
        <v>467</v>
      </c>
      <c r="B35" s="3" t="s">
        <v>400</v>
      </c>
      <c r="C35" s="3" t="s">
        <v>12</v>
      </c>
      <c r="D35" s="3" t="s">
        <v>401</v>
      </c>
      <c r="E35" s="3" t="s">
        <v>401</v>
      </c>
      <c r="F35" s="3" t="s">
        <v>402</v>
      </c>
      <c r="G35" s="3" t="s">
        <v>403</v>
      </c>
      <c r="H35" s="3">
        <v>16010</v>
      </c>
      <c r="I35" s="3" t="s">
        <v>404</v>
      </c>
      <c r="J35" s="3">
        <v>1844</v>
      </c>
      <c r="K35" s="3" t="s">
        <v>468</v>
      </c>
      <c r="L35" s="4">
        <v>768042085</v>
      </c>
      <c r="M35" s="4">
        <v>0</v>
      </c>
      <c r="N35" s="4">
        <v>0</v>
      </c>
      <c r="O35" s="4">
        <v>0</v>
      </c>
      <c r="P35" s="4">
        <v>0</v>
      </c>
      <c r="Q35" s="4">
        <v>768042085</v>
      </c>
      <c r="R35" s="4">
        <v>0</v>
      </c>
      <c r="S35" s="4">
        <v>0</v>
      </c>
      <c r="T35" s="4">
        <v>0</v>
      </c>
      <c r="U35" s="4">
        <v>0</v>
      </c>
      <c r="V35" s="5">
        <f t="shared" si="0"/>
        <v>0</v>
      </c>
    </row>
    <row r="36" spans="1:22" x14ac:dyDescent="0.35">
      <c r="A36" s="3" t="s">
        <v>469</v>
      </c>
      <c r="B36" s="3" t="s">
        <v>400</v>
      </c>
      <c r="C36" s="3" t="s">
        <v>12</v>
      </c>
      <c r="D36" s="3" t="s">
        <v>401</v>
      </c>
      <c r="E36" s="3" t="s">
        <v>401</v>
      </c>
      <c r="F36" s="3" t="s">
        <v>402</v>
      </c>
      <c r="G36" s="3" t="s">
        <v>403</v>
      </c>
      <c r="H36" s="3">
        <v>16010</v>
      </c>
      <c r="I36" s="3" t="s">
        <v>404</v>
      </c>
      <c r="J36" s="3">
        <v>2020</v>
      </c>
      <c r="K36" s="3" t="s">
        <v>470</v>
      </c>
      <c r="L36" s="4">
        <v>0</v>
      </c>
      <c r="M36" s="4">
        <v>768042087</v>
      </c>
      <c r="N36" s="4">
        <v>0</v>
      </c>
      <c r="O36" s="4">
        <v>0</v>
      </c>
      <c r="P36" s="4">
        <v>0</v>
      </c>
      <c r="Q36" s="4">
        <v>768042087</v>
      </c>
      <c r="R36" s="4">
        <v>768042087</v>
      </c>
      <c r="S36" s="4">
        <v>632989522</v>
      </c>
      <c r="T36" s="4">
        <v>632989522</v>
      </c>
      <c r="U36" s="4">
        <v>632989522</v>
      </c>
      <c r="V36" s="5">
        <f t="shared" si="0"/>
        <v>0.82415994216212785</v>
      </c>
    </row>
    <row r="37" spans="1:22" x14ac:dyDescent="0.35">
      <c r="A37" s="3" t="s">
        <v>471</v>
      </c>
      <c r="B37" s="3" t="s">
        <v>400</v>
      </c>
      <c r="C37" s="3" t="s">
        <v>12</v>
      </c>
      <c r="D37" s="3" t="s">
        <v>401</v>
      </c>
      <c r="E37" s="3" t="s">
        <v>401</v>
      </c>
      <c r="F37" s="3" t="s">
        <v>402</v>
      </c>
      <c r="G37" s="3" t="s">
        <v>403</v>
      </c>
      <c r="H37" s="3">
        <v>16024</v>
      </c>
      <c r="I37" s="3" t="s">
        <v>472</v>
      </c>
      <c r="J37" s="3">
        <v>2625</v>
      </c>
      <c r="K37" s="3" t="s">
        <v>473</v>
      </c>
      <c r="L37" s="4">
        <v>0</v>
      </c>
      <c r="M37" s="4">
        <v>350000000</v>
      </c>
      <c r="N37" s="4">
        <v>0</v>
      </c>
      <c r="O37" s="4">
        <v>0</v>
      </c>
      <c r="P37" s="4">
        <v>0</v>
      </c>
      <c r="Q37" s="4">
        <v>350000000</v>
      </c>
      <c r="R37" s="4">
        <v>333100000</v>
      </c>
      <c r="S37" s="4">
        <v>0</v>
      </c>
      <c r="T37" s="4">
        <v>0</v>
      </c>
      <c r="U37" s="4">
        <v>0</v>
      </c>
      <c r="V37" s="5">
        <f t="shared" si="0"/>
        <v>0</v>
      </c>
    </row>
    <row r="38" spans="1:22" x14ac:dyDescent="0.35">
      <c r="A38" s="3" t="s">
        <v>474</v>
      </c>
      <c r="B38" s="3" t="s">
        <v>400</v>
      </c>
      <c r="C38" s="3" t="s">
        <v>12</v>
      </c>
      <c r="D38" s="3" t="s">
        <v>401</v>
      </c>
      <c r="E38" s="3" t="s">
        <v>401</v>
      </c>
      <c r="F38" s="3" t="s">
        <v>402</v>
      </c>
      <c r="G38" s="3" t="s">
        <v>403</v>
      </c>
      <c r="H38" s="3">
        <v>16001</v>
      </c>
      <c r="I38" s="3" t="s">
        <v>475</v>
      </c>
      <c r="J38" s="3">
        <v>1775</v>
      </c>
      <c r="K38" s="3" t="s">
        <v>476</v>
      </c>
      <c r="L38" s="4">
        <v>222814102</v>
      </c>
      <c r="M38" s="4">
        <v>0</v>
      </c>
      <c r="N38" s="4">
        <v>0</v>
      </c>
      <c r="O38" s="4">
        <v>0</v>
      </c>
      <c r="P38" s="4">
        <v>0</v>
      </c>
      <c r="Q38" s="4">
        <v>222814102</v>
      </c>
      <c r="R38" s="4">
        <v>0</v>
      </c>
      <c r="S38" s="4">
        <v>0</v>
      </c>
      <c r="T38" s="4">
        <v>0</v>
      </c>
      <c r="U38" s="4">
        <v>0</v>
      </c>
      <c r="V38" s="5">
        <f t="shared" si="0"/>
        <v>0</v>
      </c>
    </row>
    <row r="39" spans="1:22" x14ac:dyDescent="0.35">
      <c r="A39" s="3" t="s">
        <v>477</v>
      </c>
      <c r="B39" s="3" t="s">
        <v>400</v>
      </c>
      <c r="C39" s="3" t="s">
        <v>12</v>
      </c>
      <c r="D39" s="3" t="s">
        <v>401</v>
      </c>
      <c r="E39" s="3" t="s">
        <v>401</v>
      </c>
      <c r="F39" s="3" t="s">
        <v>402</v>
      </c>
      <c r="G39" s="3" t="s">
        <v>403</v>
      </c>
      <c r="H39" s="3">
        <v>16013</v>
      </c>
      <c r="I39" s="3" t="s">
        <v>478</v>
      </c>
      <c r="J39" s="3">
        <v>1824</v>
      </c>
      <c r="K39" s="3" t="s">
        <v>476</v>
      </c>
      <c r="L39" s="4">
        <v>32346009</v>
      </c>
      <c r="M39" s="4">
        <v>0</v>
      </c>
      <c r="N39" s="4">
        <v>0</v>
      </c>
      <c r="O39" s="4">
        <v>0</v>
      </c>
      <c r="P39" s="4">
        <v>0</v>
      </c>
      <c r="Q39" s="4">
        <v>32346009</v>
      </c>
      <c r="R39" s="4">
        <v>32040000</v>
      </c>
      <c r="S39" s="4">
        <v>32040000</v>
      </c>
      <c r="T39" s="4">
        <v>32040000</v>
      </c>
      <c r="U39" s="4">
        <v>6000000</v>
      </c>
      <c r="V39" s="5">
        <f t="shared" si="0"/>
        <v>0.9905395129272363</v>
      </c>
    </row>
    <row r="40" spans="1:22" x14ac:dyDescent="0.35">
      <c r="A40" s="3" t="s">
        <v>479</v>
      </c>
      <c r="B40" s="3" t="s">
        <v>400</v>
      </c>
      <c r="C40" s="3" t="s">
        <v>12</v>
      </c>
      <c r="D40" s="3" t="s">
        <v>401</v>
      </c>
      <c r="E40" s="3" t="s">
        <v>401</v>
      </c>
      <c r="F40" s="3" t="s">
        <v>402</v>
      </c>
      <c r="G40" s="3" t="s">
        <v>403</v>
      </c>
      <c r="H40" s="3">
        <v>16015</v>
      </c>
      <c r="I40" s="3" t="s">
        <v>480</v>
      </c>
      <c r="J40" s="3">
        <v>1827</v>
      </c>
      <c r="K40" s="3" t="s">
        <v>476</v>
      </c>
      <c r="L40" s="4">
        <v>129972504</v>
      </c>
      <c r="M40" s="4">
        <v>0</v>
      </c>
      <c r="N40" s="4">
        <v>0</v>
      </c>
      <c r="O40" s="4">
        <v>0</v>
      </c>
      <c r="P40" s="4">
        <v>0</v>
      </c>
      <c r="Q40" s="4">
        <v>129972504</v>
      </c>
      <c r="R40" s="4">
        <v>129972504</v>
      </c>
      <c r="S40" s="4">
        <v>129972504</v>
      </c>
      <c r="T40" s="4">
        <v>0</v>
      </c>
      <c r="U40" s="4">
        <v>0</v>
      </c>
      <c r="V40" s="5">
        <f t="shared" si="0"/>
        <v>1</v>
      </c>
    </row>
    <row r="41" spans="1:22" x14ac:dyDescent="0.35">
      <c r="A41" s="3" t="s">
        <v>481</v>
      </c>
      <c r="B41" s="3" t="s">
        <v>400</v>
      </c>
      <c r="C41" s="3" t="s">
        <v>12</v>
      </c>
      <c r="D41" s="3" t="s">
        <v>401</v>
      </c>
      <c r="E41" s="3" t="s">
        <v>401</v>
      </c>
      <c r="F41" s="3" t="s">
        <v>402</v>
      </c>
      <c r="G41" s="3" t="s">
        <v>403</v>
      </c>
      <c r="H41" s="3">
        <v>16019</v>
      </c>
      <c r="I41" s="3" t="s">
        <v>482</v>
      </c>
      <c r="J41" s="3">
        <v>2167</v>
      </c>
      <c r="K41" s="3" t="s">
        <v>483</v>
      </c>
      <c r="L41" s="4">
        <v>0</v>
      </c>
      <c r="M41" s="4">
        <v>27616486</v>
      </c>
      <c r="N41" s="4">
        <v>0</v>
      </c>
      <c r="O41" s="4">
        <v>0</v>
      </c>
      <c r="P41" s="4">
        <v>0</v>
      </c>
      <c r="Q41" s="4">
        <v>27616486</v>
      </c>
      <c r="R41" s="4">
        <v>27616486</v>
      </c>
      <c r="S41" s="4">
        <v>27616486</v>
      </c>
      <c r="T41" s="4">
        <v>0</v>
      </c>
      <c r="U41" s="4">
        <v>0</v>
      </c>
      <c r="V41" s="5">
        <f t="shared" si="0"/>
        <v>1</v>
      </c>
    </row>
    <row r="42" spans="1:22" x14ac:dyDescent="0.35">
      <c r="A42" s="3" t="s">
        <v>484</v>
      </c>
      <c r="B42" s="3" t="s">
        <v>400</v>
      </c>
      <c r="C42" s="3" t="s">
        <v>12</v>
      </c>
      <c r="D42" s="3" t="s">
        <v>401</v>
      </c>
      <c r="E42" s="3" t="s">
        <v>401</v>
      </c>
      <c r="F42" s="3" t="s">
        <v>402</v>
      </c>
      <c r="G42" s="3" t="s">
        <v>403</v>
      </c>
      <c r="H42" s="3">
        <v>16012</v>
      </c>
      <c r="I42" s="3" t="s">
        <v>485</v>
      </c>
      <c r="J42" s="3">
        <v>2113</v>
      </c>
      <c r="K42" s="3" t="s">
        <v>486</v>
      </c>
      <c r="L42" s="4">
        <v>1401685005</v>
      </c>
      <c r="M42" s="4">
        <v>0</v>
      </c>
      <c r="N42" s="4">
        <v>0</v>
      </c>
      <c r="O42" s="4">
        <v>0</v>
      </c>
      <c r="P42" s="4">
        <v>0</v>
      </c>
      <c r="Q42" s="4">
        <v>1401685005</v>
      </c>
      <c r="R42" s="4">
        <v>1401685005</v>
      </c>
      <c r="S42" s="4">
        <v>1401685005</v>
      </c>
      <c r="T42" s="4">
        <v>204124158</v>
      </c>
      <c r="U42" s="4">
        <v>204124158</v>
      </c>
      <c r="V42" s="5">
        <f t="shared" si="0"/>
        <v>1</v>
      </c>
    </row>
    <row r="43" spans="1:22" x14ac:dyDescent="0.35">
      <c r="A43" s="3" t="s">
        <v>487</v>
      </c>
      <c r="B43" s="3" t="s">
        <v>400</v>
      </c>
      <c r="C43" s="3" t="s">
        <v>12</v>
      </c>
      <c r="D43" s="3" t="s">
        <v>401</v>
      </c>
      <c r="E43" s="3" t="s">
        <v>401</v>
      </c>
      <c r="F43" s="3" t="s">
        <v>402</v>
      </c>
      <c r="G43" s="3" t="s">
        <v>403</v>
      </c>
      <c r="H43" s="3">
        <v>16007</v>
      </c>
      <c r="I43" s="3" t="s">
        <v>488</v>
      </c>
      <c r="J43" s="3">
        <v>1799</v>
      </c>
      <c r="K43" s="3" t="s">
        <v>489</v>
      </c>
      <c r="L43" s="4">
        <v>1261200</v>
      </c>
      <c r="M43" s="4">
        <v>0</v>
      </c>
      <c r="N43" s="4">
        <v>0</v>
      </c>
      <c r="O43" s="4">
        <v>0</v>
      </c>
      <c r="P43" s="4">
        <v>0</v>
      </c>
      <c r="Q43" s="4">
        <v>1261200</v>
      </c>
      <c r="R43" s="4">
        <v>0</v>
      </c>
      <c r="S43" s="4">
        <v>0</v>
      </c>
      <c r="T43" s="4">
        <v>0</v>
      </c>
      <c r="U43" s="4">
        <v>0</v>
      </c>
      <c r="V43" s="5">
        <f t="shared" si="0"/>
        <v>0</v>
      </c>
    </row>
    <row r="44" spans="1:22" x14ac:dyDescent="0.35">
      <c r="A44" s="3" t="s">
        <v>490</v>
      </c>
      <c r="B44" s="3" t="s">
        <v>400</v>
      </c>
      <c r="C44" s="3" t="s">
        <v>12</v>
      </c>
      <c r="D44" s="3" t="s">
        <v>401</v>
      </c>
      <c r="E44" s="3" t="s">
        <v>401</v>
      </c>
      <c r="F44" s="3" t="s">
        <v>402</v>
      </c>
      <c r="G44" s="3" t="s">
        <v>403</v>
      </c>
      <c r="H44" s="3">
        <v>16008</v>
      </c>
      <c r="I44" s="3" t="s">
        <v>491</v>
      </c>
      <c r="J44" s="3">
        <v>1805</v>
      </c>
      <c r="K44" s="3" t="s">
        <v>492</v>
      </c>
      <c r="L44" s="4">
        <v>37836000</v>
      </c>
      <c r="M44" s="4">
        <v>0</v>
      </c>
      <c r="N44" s="4">
        <v>0</v>
      </c>
      <c r="O44" s="4">
        <v>0</v>
      </c>
      <c r="P44" s="4">
        <v>0</v>
      </c>
      <c r="Q44" s="4">
        <v>37836000</v>
      </c>
      <c r="R44" s="4">
        <v>37800000</v>
      </c>
      <c r="S44" s="4">
        <v>37800000</v>
      </c>
      <c r="T44" s="4">
        <v>0</v>
      </c>
      <c r="U44" s="4">
        <v>0</v>
      </c>
      <c r="V44" s="5">
        <f t="shared" si="0"/>
        <v>0.99904852521408183</v>
      </c>
    </row>
    <row r="45" spans="1:22" x14ac:dyDescent="0.35">
      <c r="A45" s="3" t="s">
        <v>493</v>
      </c>
      <c r="B45" s="3" t="s">
        <v>400</v>
      </c>
      <c r="C45" s="3" t="s">
        <v>12</v>
      </c>
      <c r="D45" s="3" t="s">
        <v>401</v>
      </c>
      <c r="E45" s="3" t="s">
        <v>401</v>
      </c>
      <c r="F45" s="3" t="s">
        <v>402</v>
      </c>
      <c r="G45" s="3" t="s">
        <v>403</v>
      </c>
      <c r="H45" s="3">
        <v>16003</v>
      </c>
      <c r="I45" s="3" t="s">
        <v>494</v>
      </c>
      <c r="J45" s="3">
        <v>1782</v>
      </c>
      <c r="K45" s="3" t="s">
        <v>495</v>
      </c>
      <c r="L45" s="4">
        <v>10000000</v>
      </c>
      <c r="M45" s="4">
        <v>0</v>
      </c>
      <c r="N45" s="4">
        <v>0</v>
      </c>
      <c r="O45" s="4">
        <v>0</v>
      </c>
      <c r="P45" s="4">
        <v>0</v>
      </c>
      <c r="Q45" s="4">
        <v>10000000</v>
      </c>
      <c r="R45" s="4">
        <v>8903606</v>
      </c>
      <c r="S45" s="4">
        <v>8903606</v>
      </c>
      <c r="T45" s="4">
        <v>4787646</v>
      </c>
      <c r="U45" s="4">
        <v>0</v>
      </c>
      <c r="V45" s="5">
        <f t="shared" si="0"/>
        <v>0.89036059999999995</v>
      </c>
    </row>
    <row r="46" spans="1:22" x14ac:dyDescent="0.35">
      <c r="A46" s="3" t="s">
        <v>496</v>
      </c>
      <c r="B46" s="3" t="s">
        <v>400</v>
      </c>
      <c r="C46" s="3" t="s">
        <v>12</v>
      </c>
      <c r="D46" s="3" t="s">
        <v>401</v>
      </c>
      <c r="E46" s="3" t="s">
        <v>401</v>
      </c>
      <c r="F46" s="3" t="s">
        <v>402</v>
      </c>
      <c r="G46" s="3" t="s">
        <v>403</v>
      </c>
      <c r="H46" s="3">
        <v>16003</v>
      </c>
      <c r="I46" s="3" t="s">
        <v>494</v>
      </c>
      <c r="J46" s="3">
        <v>1783</v>
      </c>
      <c r="K46" s="3" t="s">
        <v>497</v>
      </c>
      <c r="L46" s="4">
        <v>6500000</v>
      </c>
      <c r="M46" s="4">
        <v>0</v>
      </c>
      <c r="N46" s="4">
        <v>0</v>
      </c>
      <c r="O46" s="4">
        <v>0</v>
      </c>
      <c r="P46" s="4">
        <v>0</v>
      </c>
      <c r="Q46" s="4">
        <v>6500000</v>
      </c>
      <c r="R46" s="4">
        <v>3596394</v>
      </c>
      <c r="S46" s="4">
        <v>3596394</v>
      </c>
      <c r="T46" s="4">
        <v>2728583</v>
      </c>
      <c r="U46" s="4">
        <v>0</v>
      </c>
      <c r="V46" s="5">
        <f t="shared" si="0"/>
        <v>0.55329138461538463</v>
      </c>
    </row>
    <row r="47" spans="1:22" x14ac:dyDescent="0.35">
      <c r="A47" s="3" t="s">
        <v>498</v>
      </c>
      <c r="B47" s="3" t="s">
        <v>400</v>
      </c>
      <c r="C47" s="3" t="s">
        <v>12</v>
      </c>
      <c r="D47" s="3" t="s">
        <v>401</v>
      </c>
      <c r="E47" s="3" t="s">
        <v>401</v>
      </c>
      <c r="F47" s="3" t="s">
        <v>402</v>
      </c>
      <c r="G47" s="3" t="s">
        <v>403</v>
      </c>
      <c r="H47" s="3">
        <v>16003</v>
      </c>
      <c r="I47" s="3" t="s">
        <v>494</v>
      </c>
      <c r="J47" s="3">
        <v>1794</v>
      </c>
      <c r="K47" s="3" t="s">
        <v>499</v>
      </c>
      <c r="L47" s="4">
        <v>8000000</v>
      </c>
      <c r="M47" s="4">
        <v>0</v>
      </c>
      <c r="N47" s="4">
        <v>0</v>
      </c>
      <c r="O47" s="4">
        <v>0</v>
      </c>
      <c r="P47" s="4">
        <v>0</v>
      </c>
      <c r="Q47" s="4">
        <v>8000000</v>
      </c>
      <c r="R47" s="4">
        <v>8000000</v>
      </c>
      <c r="S47" s="4">
        <v>8000000</v>
      </c>
      <c r="T47" s="4">
        <v>825367</v>
      </c>
      <c r="U47" s="4">
        <v>0</v>
      </c>
      <c r="V47" s="5">
        <f t="shared" si="0"/>
        <v>1</v>
      </c>
    </row>
    <row r="48" spans="1:22" x14ac:dyDescent="0.35">
      <c r="A48" s="3" t="s">
        <v>500</v>
      </c>
      <c r="B48" s="3" t="s">
        <v>400</v>
      </c>
      <c r="C48" s="3" t="s">
        <v>12</v>
      </c>
      <c r="D48" s="3" t="s">
        <v>401</v>
      </c>
      <c r="E48" s="3" t="s">
        <v>401</v>
      </c>
      <c r="F48" s="3" t="s">
        <v>402</v>
      </c>
      <c r="G48" s="3" t="s">
        <v>403</v>
      </c>
      <c r="H48" s="3">
        <v>16007</v>
      </c>
      <c r="I48" s="3" t="s">
        <v>488</v>
      </c>
      <c r="J48" s="3">
        <v>1804</v>
      </c>
      <c r="K48" s="3" t="s">
        <v>501</v>
      </c>
      <c r="L48" s="4">
        <v>2588714</v>
      </c>
      <c r="M48" s="4">
        <v>0</v>
      </c>
      <c r="N48" s="4">
        <v>0</v>
      </c>
      <c r="O48" s="4">
        <v>0</v>
      </c>
      <c r="P48" s="4">
        <v>0</v>
      </c>
      <c r="Q48" s="4">
        <v>2588714</v>
      </c>
      <c r="R48" s="4">
        <v>0</v>
      </c>
      <c r="S48" s="4">
        <v>0</v>
      </c>
      <c r="T48" s="4">
        <v>0</v>
      </c>
      <c r="U48" s="4">
        <v>0</v>
      </c>
      <c r="V48" s="5">
        <f t="shared" si="0"/>
        <v>0</v>
      </c>
    </row>
    <row r="49" spans="1:22" x14ac:dyDescent="0.35">
      <c r="A49" s="3" t="s">
        <v>502</v>
      </c>
      <c r="B49" s="3" t="s">
        <v>400</v>
      </c>
      <c r="C49" s="3" t="s">
        <v>12</v>
      </c>
      <c r="D49" s="3" t="s">
        <v>401</v>
      </c>
      <c r="E49" s="3" t="s">
        <v>401</v>
      </c>
      <c r="F49" s="3" t="s">
        <v>402</v>
      </c>
      <c r="G49" s="3" t="s">
        <v>403</v>
      </c>
      <c r="H49" s="3">
        <v>16011</v>
      </c>
      <c r="I49" s="3" t="s">
        <v>503</v>
      </c>
      <c r="J49" s="3">
        <v>1812</v>
      </c>
      <c r="K49" s="3" t="s">
        <v>501</v>
      </c>
      <c r="L49" s="4">
        <v>14000000</v>
      </c>
      <c r="M49" s="4">
        <v>0</v>
      </c>
      <c r="N49" s="4">
        <v>0</v>
      </c>
      <c r="O49" s="4">
        <v>0</v>
      </c>
      <c r="P49" s="4">
        <v>0</v>
      </c>
      <c r="Q49" s="4">
        <v>14000000</v>
      </c>
      <c r="R49" s="4">
        <v>0</v>
      </c>
      <c r="S49" s="4">
        <v>0</v>
      </c>
      <c r="T49" s="4">
        <v>0</v>
      </c>
      <c r="U49" s="4">
        <v>0</v>
      </c>
      <c r="V49" s="5">
        <f t="shared" si="0"/>
        <v>0</v>
      </c>
    </row>
    <row r="50" spans="1:22" x14ac:dyDescent="0.35">
      <c r="A50" s="3" t="s">
        <v>504</v>
      </c>
      <c r="B50" s="3" t="s">
        <v>400</v>
      </c>
      <c r="C50" s="3" t="s">
        <v>12</v>
      </c>
      <c r="D50" s="3" t="s">
        <v>401</v>
      </c>
      <c r="E50" s="3" t="s">
        <v>401</v>
      </c>
      <c r="F50" s="3" t="s">
        <v>402</v>
      </c>
      <c r="G50" s="3" t="s">
        <v>403</v>
      </c>
      <c r="H50" s="3">
        <v>16001</v>
      </c>
      <c r="I50" s="3" t="s">
        <v>475</v>
      </c>
      <c r="J50" s="3">
        <v>1776</v>
      </c>
      <c r="K50" s="3" t="s">
        <v>505</v>
      </c>
      <c r="L50" s="4">
        <v>19338400</v>
      </c>
      <c r="M50" s="4">
        <v>0</v>
      </c>
      <c r="N50" s="4">
        <v>0</v>
      </c>
      <c r="O50" s="4">
        <v>0</v>
      </c>
      <c r="P50" s="4">
        <v>0</v>
      </c>
      <c r="Q50" s="4">
        <v>19338400</v>
      </c>
      <c r="R50" s="4">
        <v>9988680</v>
      </c>
      <c r="S50" s="4">
        <v>9988680</v>
      </c>
      <c r="T50" s="4">
        <v>7059410</v>
      </c>
      <c r="U50" s="4">
        <v>1130500</v>
      </c>
      <c r="V50" s="5">
        <f t="shared" si="0"/>
        <v>0.51652049807636624</v>
      </c>
    </row>
    <row r="51" spans="1:22" x14ac:dyDescent="0.35">
      <c r="A51" s="3" t="s">
        <v>506</v>
      </c>
      <c r="B51" s="3" t="s">
        <v>400</v>
      </c>
      <c r="C51" s="3" t="s">
        <v>12</v>
      </c>
      <c r="D51" s="3" t="s">
        <v>401</v>
      </c>
      <c r="E51" s="3" t="s">
        <v>401</v>
      </c>
      <c r="F51" s="3" t="s">
        <v>402</v>
      </c>
      <c r="G51" s="3" t="s">
        <v>403</v>
      </c>
      <c r="H51" s="3">
        <v>16003</v>
      </c>
      <c r="I51" s="3" t="s">
        <v>494</v>
      </c>
      <c r="J51" s="3">
        <v>2404</v>
      </c>
      <c r="K51" s="3" t="s">
        <v>505</v>
      </c>
      <c r="L51" s="4">
        <v>3000000</v>
      </c>
      <c r="M51" s="4">
        <v>0</v>
      </c>
      <c r="N51" s="4">
        <v>0</v>
      </c>
      <c r="O51" s="4">
        <v>0</v>
      </c>
      <c r="P51" s="4">
        <v>0</v>
      </c>
      <c r="Q51" s="4">
        <v>3000000</v>
      </c>
      <c r="R51" s="4">
        <v>0</v>
      </c>
      <c r="S51" s="4">
        <v>0</v>
      </c>
      <c r="T51" s="4">
        <v>0</v>
      </c>
      <c r="U51" s="4">
        <v>0</v>
      </c>
      <c r="V51" s="5">
        <f t="shared" si="0"/>
        <v>0</v>
      </c>
    </row>
    <row r="52" spans="1:22" x14ac:dyDescent="0.35">
      <c r="A52" s="3" t="s">
        <v>507</v>
      </c>
      <c r="B52" s="3" t="s">
        <v>400</v>
      </c>
      <c r="C52" s="3" t="s">
        <v>12</v>
      </c>
      <c r="D52" s="3" t="s">
        <v>401</v>
      </c>
      <c r="E52" s="3" t="s">
        <v>401</v>
      </c>
      <c r="F52" s="3" t="s">
        <v>402</v>
      </c>
      <c r="G52" s="3" t="s">
        <v>403</v>
      </c>
      <c r="H52" s="3">
        <v>16011</v>
      </c>
      <c r="I52" s="3" t="s">
        <v>503</v>
      </c>
      <c r="J52" s="3">
        <v>2635</v>
      </c>
      <c r="K52" s="3" t="s">
        <v>508</v>
      </c>
      <c r="L52" s="4">
        <v>0</v>
      </c>
      <c r="M52" s="4">
        <v>948978377</v>
      </c>
      <c r="N52" s="4">
        <v>0</v>
      </c>
      <c r="O52" s="4">
        <v>0</v>
      </c>
      <c r="P52" s="4">
        <v>0</v>
      </c>
      <c r="Q52" s="4">
        <v>948978377</v>
      </c>
      <c r="R52" s="4">
        <v>0</v>
      </c>
      <c r="S52" s="4">
        <v>0</v>
      </c>
      <c r="T52" s="4">
        <v>0</v>
      </c>
      <c r="U52" s="4">
        <v>0</v>
      </c>
      <c r="V52" s="5">
        <f t="shared" si="0"/>
        <v>0</v>
      </c>
    </row>
    <row r="53" spans="1:22" x14ac:dyDescent="0.35">
      <c r="A53" s="3" t="s">
        <v>509</v>
      </c>
      <c r="B53" s="3" t="s">
        <v>400</v>
      </c>
      <c r="C53" s="3" t="s">
        <v>12</v>
      </c>
      <c r="D53" s="3" t="s">
        <v>401</v>
      </c>
      <c r="E53" s="3" t="s">
        <v>401</v>
      </c>
      <c r="F53" s="3" t="s">
        <v>402</v>
      </c>
      <c r="G53" s="3" t="s">
        <v>403</v>
      </c>
      <c r="H53" s="3">
        <v>16011</v>
      </c>
      <c r="I53" s="3" t="s">
        <v>503</v>
      </c>
      <c r="J53" s="3">
        <v>2683</v>
      </c>
      <c r="K53" s="3" t="s">
        <v>510</v>
      </c>
      <c r="L53" s="4">
        <v>0</v>
      </c>
      <c r="M53" s="4">
        <v>51021623</v>
      </c>
      <c r="N53" s="4">
        <v>0</v>
      </c>
      <c r="O53" s="4">
        <v>0</v>
      </c>
      <c r="P53" s="4">
        <v>0</v>
      </c>
      <c r="Q53" s="4">
        <v>51021623</v>
      </c>
      <c r="R53" s="4">
        <v>0</v>
      </c>
      <c r="S53" s="4">
        <v>0</v>
      </c>
      <c r="T53" s="4">
        <v>0</v>
      </c>
      <c r="U53" s="4">
        <v>0</v>
      </c>
      <c r="V53" s="5">
        <f t="shared" si="0"/>
        <v>0</v>
      </c>
    </row>
    <row r="54" spans="1:22" x14ac:dyDescent="0.35">
      <c r="A54" s="3" t="s">
        <v>511</v>
      </c>
      <c r="B54" s="3" t="s">
        <v>400</v>
      </c>
      <c r="C54" s="3" t="s">
        <v>12</v>
      </c>
      <c r="D54" s="3" t="s">
        <v>401</v>
      </c>
      <c r="E54" s="3" t="s">
        <v>401</v>
      </c>
      <c r="F54" s="3" t="s">
        <v>402</v>
      </c>
      <c r="G54" s="3" t="s">
        <v>403</v>
      </c>
      <c r="H54" s="3">
        <v>16011</v>
      </c>
      <c r="I54" s="3" t="s">
        <v>503</v>
      </c>
      <c r="J54" s="3">
        <v>2684</v>
      </c>
      <c r="K54" s="3" t="s">
        <v>512</v>
      </c>
      <c r="L54" s="4">
        <v>0</v>
      </c>
      <c r="M54" s="4">
        <v>31469763</v>
      </c>
      <c r="N54" s="4">
        <v>0</v>
      </c>
      <c r="O54" s="4">
        <v>0</v>
      </c>
      <c r="P54" s="4">
        <v>0</v>
      </c>
      <c r="Q54" s="4">
        <v>31469763</v>
      </c>
      <c r="R54" s="4">
        <v>31469763</v>
      </c>
      <c r="S54" s="4">
        <v>31469763</v>
      </c>
      <c r="T54" s="4">
        <v>0</v>
      </c>
      <c r="U54" s="4">
        <v>0</v>
      </c>
      <c r="V54" s="5">
        <f t="shared" si="0"/>
        <v>1</v>
      </c>
    </row>
    <row r="55" spans="1:22" x14ac:dyDescent="0.35">
      <c r="A55" s="3" t="s">
        <v>513</v>
      </c>
      <c r="B55" s="3" t="s">
        <v>400</v>
      </c>
      <c r="C55" s="3" t="s">
        <v>12</v>
      </c>
      <c r="D55" s="3" t="s">
        <v>401</v>
      </c>
      <c r="E55" s="3" t="s">
        <v>401</v>
      </c>
      <c r="F55" s="3" t="s">
        <v>402</v>
      </c>
      <c r="G55" s="3" t="s">
        <v>403</v>
      </c>
      <c r="H55" s="3">
        <v>16003</v>
      </c>
      <c r="I55" s="3" t="s">
        <v>494</v>
      </c>
      <c r="J55" s="3">
        <v>1785</v>
      </c>
      <c r="K55" s="3" t="s">
        <v>514</v>
      </c>
      <c r="L55" s="4">
        <v>43000000</v>
      </c>
      <c r="M55" s="4">
        <v>0</v>
      </c>
      <c r="N55" s="4">
        <v>0</v>
      </c>
      <c r="O55" s="4">
        <v>0</v>
      </c>
      <c r="P55" s="4">
        <v>0</v>
      </c>
      <c r="Q55" s="4">
        <v>43000000</v>
      </c>
      <c r="R55" s="4">
        <v>39613445</v>
      </c>
      <c r="S55" s="4">
        <v>39613445</v>
      </c>
      <c r="T55" s="4">
        <v>1315000</v>
      </c>
      <c r="U55" s="4">
        <v>1075000</v>
      </c>
      <c r="V55" s="5">
        <f t="shared" si="0"/>
        <v>0.92124290697674416</v>
      </c>
    </row>
    <row r="56" spans="1:22" x14ac:dyDescent="0.35">
      <c r="A56" s="3" t="s">
        <v>515</v>
      </c>
      <c r="B56" s="3" t="s">
        <v>400</v>
      </c>
      <c r="C56" s="3" t="s">
        <v>12</v>
      </c>
      <c r="D56" s="3" t="s">
        <v>401</v>
      </c>
      <c r="E56" s="3" t="s">
        <v>401</v>
      </c>
      <c r="F56" s="3" t="s">
        <v>402</v>
      </c>
      <c r="G56" s="3" t="s">
        <v>403</v>
      </c>
      <c r="H56" s="3">
        <v>16003</v>
      </c>
      <c r="I56" s="3" t="s">
        <v>494</v>
      </c>
      <c r="J56" s="3">
        <v>2591</v>
      </c>
      <c r="K56" s="3" t="s">
        <v>516</v>
      </c>
      <c r="L56" s="4">
        <v>0</v>
      </c>
      <c r="M56" s="4">
        <v>25500000</v>
      </c>
      <c r="N56" s="4">
        <v>0</v>
      </c>
      <c r="O56" s="4">
        <v>0</v>
      </c>
      <c r="P56" s="4">
        <v>0</v>
      </c>
      <c r="Q56" s="4">
        <v>25500000</v>
      </c>
      <c r="R56" s="4">
        <v>25500000</v>
      </c>
      <c r="S56" s="4">
        <v>25500000</v>
      </c>
      <c r="T56" s="4">
        <v>1868000</v>
      </c>
      <c r="U56" s="4">
        <v>0</v>
      </c>
      <c r="V56" s="5">
        <f t="shared" si="0"/>
        <v>1</v>
      </c>
    </row>
    <row r="57" spans="1:22" x14ac:dyDescent="0.35">
      <c r="A57" s="3" t="s">
        <v>517</v>
      </c>
      <c r="B57" s="3" t="s">
        <v>400</v>
      </c>
      <c r="C57" s="3" t="s">
        <v>12</v>
      </c>
      <c r="D57" s="3" t="s">
        <v>401</v>
      </c>
      <c r="E57" s="3" t="s">
        <v>401</v>
      </c>
      <c r="F57" s="3" t="s">
        <v>402</v>
      </c>
      <c r="G57" s="3" t="s">
        <v>403</v>
      </c>
      <c r="H57" s="3">
        <v>16013</v>
      </c>
      <c r="I57" s="3" t="s">
        <v>478</v>
      </c>
      <c r="J57" s="3">
        <v>1822</v>
      </c>
      <c r="K57" s="3" t="s">
        <v>518</v>
      </c>
      <c r="L57" s="4">
        <v>2102000</v>
      </c>
      <c r="M57" s="4">
        <v>0</v>
      </c>
      <c r="N57" s="4">
        <v>0</v>
      </c>
      <c r="O57" s="4">
        <v>0</v>
      </c>
      <c r="P57" s="4">
        <v>0</v>
      </c>
      <c r="Q57" s="4">
        <v>2102000</v>
      </c>
      <c r="R57" s="4">
        <v>2102000</v>
      </c>
      <c r="S57" s="4">
        <v>2102000</v>
      </c>
      <c r="T57" s="4">
        <v>0</v>
      </c>
      <c r="U57" s="4">
        <v>0</v>
      </c>
      <c r="V57" s="5">
        <f t="shared" si="0"/>
        <v>1</v>
      </c>
    </row>
    <row r="58" spans="1:22" x14ac:dyDescent="0.35">
      <c r="A58" s="3" t="s">
        <v>519</v>
      </c>
      <c r="B58" s="3" t="s">
        <v>400</v>
      </c>
      <c r="C58" s="3" t="s">
        <v>12</v>
      </c>
      <c r="D58" s="3" t="s">
        <v>401</v>
      </c>
      <c r="E58" s="3" t="s">
        <v>401</v>
      </c>
      <c r="F58" s="3" t="s">
        <v>402</v>
      </c>
      <c r="G58" s="3" t="s">
        <v>403</v>
      </c>
      <c r="H58" s="3">
        <v>16001</v>
      </c>
      <c r="I58" s="3" t="s">
        <v>475</v>
      </c>
      <c r="J58" s="3">
        <v>1774</v>
      </c>
      <c r="K58" s="3" t="s">
        <v>520</v>
      </c>
      <c r="L58" s="4">
        <v>1371362501</v>
      </c>
      <c r="M58" s="4">
        <v>0</v>
      </c>
      <c r="N58" s="4">
        <v>0</v>
      </c>
      <c r="O58" s="4">
        <v>0</v>
      </c>
      <c r="P58" s="4">
        <v>0</v>
      </c>
      <c r="Q58" s="4">
        <v>1371362501</v>
      </c>
      <c r="R58" s="4">
        <v>1190552434</v>
      </c>
      <c r="S58" s="4">
        <v>1190552434</v>
      </c>
      <c r="T58" s="4">
        <v>197825404</v>
      </c>
      <c r="U58" s="4">
        <v>98912702</v>
      </c>
      <c r="V58" s="5">
        <f t="shared" si="0"/>
        <v>0.86815297423682436</v>
      </c>
    </row>
    <row r="59" spans="1:22" x14ac:dyDescent="0.35">
      <c r="A59" s="3" t="s">
        <v>521</v>
      </c>
      <c r="B59" s="3" t="s">
        <v>400</v>
      </c>
      <c r="C59" s="3" t="s">
        <v>12</v>
      </c>
      <c r="D59" s="3" t="s">
        <v>401</v>
      </c>
      <c r="E59" s="3" t="s">
        <v>401</v>
      </c>
      <c r="F59" s="3" t="s">
        <v>402</v>
      </c>
      <c r="G59" s="3" t="s">
        <v>403</v>
      </c>
      <c r="H59" s="3">
        <v>16002</v>
      </c>
      <c r="I59" s="3" t="s">
        <v>522</v>
      </c>
      <c r="J59" s="3">
        <v>1777</v>
      </c>
      <c r="K59" s="3" t="s">
        <v>523</v>
      </c>
      <c r="L59" s="4">
        <v>12157318</v>
      </c>
      <c r="M59" s="4">
        <v>0</v>
      </c>
      <c r="N59" s="4">
        <v>0</v>
      </c>
      <c r="O59" s="4">
        <v>0</v>
      </c>
      <c r="P59" s="4">
        <v>0</v>
      </c>
      <c r="Q59" s="4">
        <v>12157318</v>
      </c>
      <c r="R59" s="4">
        <v>0</v>
      </c>
      <c r="S59" s="4">
        <v>0</v>
      </c>
      <c r="T59" s="4">
        <v>0</v>
      </c>
      <c r="U59" s="4">
        <v>0</v>
      </c>
      <c r="V59" s="5">
        <f t="shared" si="0"/>
        <v>0</v>
      </c>
    </row>
    <row r="60" spans="1:22" x14ac:dyDescent="0.35">
      <c r="A60" s="3" t="s">
        <v>524</v>
      </c>
      <c r="B60" s="3" t="s">
        <v>400</v>
      </c>
      <c r="C60" s="3" t="s">
        <v>12</v>
      </c>
      <c r="D60" s="3" t="s">
        <v>401</v>
      </c>
      <c r="E60" s="3" t="s">
        <v>401</v>
      </c>
      <c r="F60" s="3" t="s">
        <v>402</v>
      </c>
      <c r="G60" s="3" t="s">
        <v>403</v>
      </c>
      <c r="H60" s="3">
        <v>16002</v>
      </c>
      <c r="I60" s="3" t="s">
        <v>522</v>
      </c>
      <c r="J60" s="3">
        <v>1778</v>
      </c>
      <c r="K60" s="3" t="s">
        <v>525</v>
      </c>
      <c r="L60" s="4">
        <v>88000000</v>
      </c>
      <c r="M60" s="4">
        <v>0</v>
      </c>
      <c r="N60" s="4">
        <v>0</v>
      </c>
      <c r="O60" s="4">
        <v>0</v>
      </c>
      <c r="P60" s="4">
        <v>0</v>
      </c>
      <c r="Q60" s="4">
        <v>88000000</v>
      </c>
      <c r="R60" s="4">
        <v>0</v>
      </c>
      <c r="S60" s="4">
        <v>0</v>
      </c>
      <c r="T60" s="4">
        <v>0</v>
      </c>
      <c r="U60" s="4">
        <v>0</v>
      </c>
      <c r="V60" s="5">
        <f t="shared" si="0"/>
        <v>0</v>
      </c>
    </row>
    <row r="61" spans="1:22" x14ac:dyDescent="0.35">
      <c r="A61" s="3" t="s">
        <v>526</v>
      </c>
      <c r="B61" s="3" t="s">
        <v>400</v>
      </c>
      <c r="C61" s="3" t="s">
        <v>12</v>
      </c>
      <c r="D61" s="3" t="s">
        <v>401</v>
      </c>
      <c r="E61" s="3" t="s">
        <v>401</v>
      </c>
      <c r="F61" s="3" t="s">
        <v>402</v>
      </c>
      <c r="G61" s="3" t="s">
        <v>403</v>
      </c>
      <c r="H61" s="3">
        <v>16002</v>
      </c>
      <c r="I61" s="3" t="s">
        <v>522</v>
      </c>
      <c r="J61" s="3">
        <v>1779</v>
      </c>
      <c r="K61" s="3" t="s">
        <v>527</v>
      </c>
      <c r="L61" s="4">
        <v>1228480</v>
      </c>
      <c r="M61" s="4">
        <v>0</v>
      </c>
      <c r="N61" s="4">
        <v>0</v>
      </c>
      <c r="O61" s="4">
        <v>0</v>
      </c>
      <c r="P61" s="4">
        <v>0</v>
      </c>
      <c r="Q61" s="4">
        <v>1228480</v>
      </c>
      <c r="R61" s="4">
        <v>838850</v>
      </c>
      <c r="S61" s="4">
        <v>838850</v>
      </c>
      <c r="T61" s="4">
        <v>838850</v>
      </c>
      <c r="U61" s="4">
        <v>838850</v>
      </c>
      <c r="V61" s="5">
        <f t="shared" si="0"/>
        <v>0.68283569940088562</v>
      </c>
    </row>
    <row r="62" spans="1:22" x14ac:dyDescent="0.35">
      <c r="A62" s="3" t="s">
        <v>528</v>
      </c>
      <c r="B62" s="3" t="s">
        <v>400</v>
      </c>
      <c r="C62" s="3" t="s">
        <v>12</v>
      </c>
      <c r="D62" s="3" t="s">
        <v>401</v>
      </c>
      <c r="E62" s="3" t="s">
        <v>401</v>
      </c>
      <c r="F62" s="3" t="s">
        <v>402</v>
      </c>
      <c r="G62" s="3" t="s">
        <v>403</v>
      </c>
      <c r="H62" s="3">
        <v>16002</v>
      </c>
      <c r="I62" s="3" t="s">
        <v>522</v>
      </c>
      <c r="J62" s="3">
        <v>1780</v>
      </c>
      <c r="K62" s="3" t="s">
        <v>529</v>
      </c>
      <c r="L62" s="4">
        <v>5516500</v>
      </c>
      <c r="M62" s="4">
        <v>0</v>
      </c>
      <c r="N62" s="4">
        <v>0</v>
      </c>
      <c r="O62" s="4">
        <v>0</v>
      </c>
      <c r="P62" s="4">
        <v>0</v>
      </c>
      <c r="Q62" s="4">
        <v>5516500</v>
      </c>
      <c r="R62" s="4">
        <v>0</v>
      </c>
      <c r="S62" s="4">
        <v>0</v>
      </c>
      <c r="T62" s="4">
        <v>0</v>
      </c>
      <c r="U62" s="4">
        <v>0</v>
      </c>
      <c r="V62" s="5">
        <f t="shared" si="0"/>
        <v>0</v>
      </c>
    </row>
    <row r="63" spans="1:22" x14ac:dyDescent="0.35">
      <c r="A63" s="3" t="s">
        <v>530</v>
      </c>
      <c r="B63" s="3" t="s">
        <v>400</v>
      </c>
      <c r="C63" s="3" t="s">
        <v>12</v>
      </c>
      <c r="D63" s="3" t="s">
        <v>401</v>
      </c>
      <c r="E63" s="3" t="s">
        <v>401</v>
      </c>
      <c r="F63" s="3" t="s">
        <v>402</v>
      </c>
      <c r="G63" s="3" t="s">
        <v>403</v>
      </c>
      <c r="H63" s="3">
        <v>16002</v>
      </c>
      <c r="I63" s="3" t="s">
        <v>522</v>
      </c>
      <c r="J63" s="3">
        <v>1781</v>
      </c>
      <c r="K63" s="3" t="s">
        <v>531</v>
      </c>
      <c r="L63" s="4">
        <v>20000000</v>
      </c>
      <c r="M63" s="4">
        <v>0</v>
      </c>
      <c r="N63" s="4">
        <v>0</v>
      </c>
      <c r="O63" s="4">
        <v>0</v>
      </c>
      <c r="P63" s="4">
        <v>0</v>
      </c>
      <c r="Q63" s="4">
        <v>20000000</v>
      </c>
      <c r="R63" s="4">
        <v>698841</v>
      </c>
      <c r="S63" s="4">
        <v>698841</v>
      </c>
      <c r="T63" s="4">
        <v>698841</v>
      </c>
      <c r="U63" s="4">
        <v>698841</v>
      </c>
      <c r="V63" s="5">
        <f t="shared" si="0"/>
        <v>3.4942050000000002E-2</v>
      </c>
    </row>
    <row r="64" spans="1:22" x14ac:dyDescent="0.35">
      <c r="A64" s="3" t="s">
        <v>532</v>
      </c>
      <c r="B64" s="3" t="s">
        <v>400</v>
      </c>
      <c r="C64" s="3" t="s">
        <v>12</v>
      </c>
      <c r="D64" s="3" t="s">
        <v>401</v>
      </c>
      <c r="E64" s="3" t="s">
        <v>401</v>
      </c>
      <c r="F64" s="3" t="s">
        <v>402</v>
      </c>
      <c r="G64" s="3" t="s">
        <v>403</v>
      </c>
      <c r="H64" s="3">
        <v>16002</v>
      </c>
      <c r="I64" s="3" t="s">
        <v>522</v>
      </c>
      <c r="J64" s="3">
        <v>2636</v>
      </c>
      <c r="K64" s="3" t="s">
        <v>533</v>
      </c>
      <c r="L64" s="4">
        <v>0</v>
      </c>
      <c r="M64" s="4">
        <v>2796183</v>
      </c>
      <c r="N64" s="4">
        <v>0</v>
      </c>
      <c r="O64" s="4">
        <v>0</v>
      </c>
      <c r="P64" s="4">
        <v>0</v>
      </c>
      <c r="Q64" s="4">
        <v>2796183</v>
      </c>
      <c r="R64" s="4">
        <v>2164284</v>
      </c>
      <c r="S64" s="4">
        <v>2164284</v>
      </c>
      <c r="T64" s="4">
        <v>2164284</v>
      </c>
      <c r="U64" s="4">
        <v>2164284</v>
      </c>
      <c r="V64" s="5">
        <f t="shared" si="0"/>
        <v>0.77401371798626917</v>
      </c>
    </row>
    <row r="65" spans="1:22" x14ac:dyDescent="0.35">
      <c r="A65" s="3" t="s">
        <v>534</v>
      </c>
      <c r="B65" s="3" t="s">
        <v>400</v>
      </c>
      <c r="C65" s="3" t="s">
        <v>12</v>
      </c>
      <c r="D65" s="3" t="s">
        <v>401</v>
      </c>
      <c r="E65" s="3" t="s">
        <v>401</v>
      </c>
      <c r="F65" s="3" t="s">
        <v>402</v>
      </c>
      <c r="G65" s="3" t="s">
        <v>403</v>
      </c>
      <c r="H65" s="3">
        <v>16002</v>
      </c>
      <c r="I65" s="3" t="s">
        <v>522</v>
      </c>
      <c r="J65" s="3">
        <v>2637</v>
      </c>
      <c r="K65" s="3" t="s">
        <v>535</v>
      </c>
      <c r="L65" s="4">
        <v>0</v>
      </c>
      <c r="M65" s="4">
        <v>20240000</v>
      </c>
      <c r="N65" s="4">
        <v>0</v>
      </c>
      <c r="O65" s="4">
        <v>0</v>
      </c>
      <c r="P65" s="4">
        <v>0</v>
      </c>
      <c r="Q65" s="4">
        <v>20240000</v>
      </c>
      <c r="R65" s="4">
        <v>13032516</v>
      </c>
      <c r="S65" s="4">
        <v>13032516</v>
      </c>
      <c r="T65" s="4">
        <v>13030236</v>
      </c>
      <c r="U65" s="4">
        <v>13030236</v>
      </c>
      <c r="V65" s="5">
        <f t="shared" si="0"/>
        <v>0.64389901185770748</v>
      </c>
    </row>
    <row r="66" spans="1:22" x14ac:dyDescent="0.35">
      <c r="A66" s="3" t="s">
        <v>536</v>
      </c>
      <c r="B66" s="3" t="s">
        <v>400</v>
      </c>
      <c r="C66" s="3" t="s">
        <v>12</v>
      </c>
      <c r="D66" s="3" t="s">
        <v>401</v>
      </c>
      <c r="E66" s="3" t="s">
        <v>401</v>
      </c>
      <c r="F66" s="3" t="s">
        <v>402</v>
      </c>
      <c r="G66" s="3" t="s">
        <v>403</v>
      </c>
      <c r="H66" s="3">
        <v>16002</v>
      </c>
      <c r="I66" s="3" t="s">
        <v>522</v>
      </c>
      <c r="J66" s="3">
        <v>2638</v>
      </c>
      <c r="K66" s="3" t="s">
        <v>537</v>
      </c>
      <c r="L66" s="4">
        <v>0</v>
      </c>
      <c r="M66" s="4">
        <v>282550</v>
      </c>
      <c r="N66" s="4">
        <v>0</v>
      </c>
      <c r="O66" s="4">
        <v>0</v>
      </c>
      <c r="P66" s="4">
        <v>0</v>
      </c>
      <c r="Q66" s="4">
        <v>282550</v>
      </c>
      <c r="R66" s="4">
        <v>282550</v>
      </c>
      <c r="S66" s="4">
        <v>282550</v>
      </c>
      <c r="T66" s="4">
        <v>282550</v>
      </c>
      <c r="U66" s="4">
        <v>282550</v>
      </c>
      <c r="V66" s="5">
        <f t="shared" si="0"/>
        <v>1</v>
      </c>
    </row>
    <row r="67" spans="1:22" x14ac:dyDescent="0.35">
      <c r="A67" s="3" t="s">
        <v>538</v>
      </c>
      <c r="B67" s="3" t="s">
        <v>400</v>
      </c>
      <c r="C67" s="3" t="s">
        <v>12</v>
      </c>
      <c r="D67" s="3" t="s">
        <v>401</v>
      </c>
      <c r="E67" s="3" t="s">
        <v>401</v>
      </c>
      <c r="F67" s="3" t="s">
        <v>402</v>
      </c>
      <c r="G67" s="3" t="s">
        <v>403</v>
      </c>
      <c r="H67" s="3">
        <v>16002</v>
      </c>
      <c r="I67" s="3" t="s">
        <v>522</v>
      </c>
      <c r="J67" s="3">
        <v>2639</v>
      </c>
      <c r="K67" s="3" t="s">
        <v>539</v>
      </c>
      <c r="L67" s="4">
        <v>0</v>
      </c>
      <c r="M67" s="4">
        <v>1268795</v>
      </c>
      <c r="N67" s="4">
        <v>0</v>
      </c>
      <c r="O67" s="4">
        <v>0</v>
      </c>
      <c r="P67" s="4">
        <v>0</v>
      </c>
      <c r="Q67" s="4">
        <v>1268795</v>
      </c>
      <c r="R67" s="4">
        <v>963842</v>
      </c>
      <c r="S67" s="4">
        <v>963842</v>
      </c>
      <c r="T67" s="4">
        <v>963842</v>
      </c>
      <c r="U67" s="4">
        <v>963842</v>
      </c>
      <c r="V67" s="5">
        <f t="shared" si="0"/>
        <v>0.75965148034158392</v>
      </c>
    </row>
    <row r="68" spans="1:22" x14ac:dyDescent="0.35">
      <c r="A68" s="3" t="s">
        <v>540</v>
      </c>
      <c r="B68" s="3" t="s">
        <v>400</v>
      </c>
      <c r="C68" s="3" t="s">
        <v>12</v>
      </c>
      <c r="D68" s="3" t="s">
        <v>401</v>
      </c>
      <c r="E68" s="3" t="s">
        <v>401</v>
      </c>
      <c r="F68" s="3" t="s">
        <v>402</v>
      </c>
      <c r="G68" s="3" t="s">
        <v>403</v>
      </c>
      <c r="H68" s="3">
        <v>16002</v>
      </c>
      <c r="I68" s="3" t="s">
        <v>522</v>
      </c>
      <c r="J68" s="3">
        <v>2640</v>
      </c>
      <c r="K68" s="3" t="s">
        <v>541</v>
      </c>
      <c r="L68" s="4">
        <v>0</v>
      </c>
      <c r="M68" s="4">
        <v>20000000</v>
      </c>
      <c r="N68" s="4">
        <v>0</v>
      </c>
      <c r="O68" s="4">
        <v>0</v>
      </c>
      <c r="P68" s="4">
        <v>0</v>
      </c>
      <c r="Q68" s="4">
        <v>20000000</v>
      </c>
      <c r="R68" s="4">
        <v>2490973</v>
      </c>
      <c r="S68" s="4">
        <v>2490973</v>
      </c>
      <c r="T68" s="4">
        <v>2105596</v>
      </c>
      <c r="U68" s="4">
        <v>2105596</v>
      </c>
      <c r="V68" s="5">
        <f t="shared" si="0"/>
        <v>0.12454865</v>
      </c>
    </row>
    <row r="69" spans="1:22" x14ac:dyDescent="0.35">
      <c r="A69" s="3" t="s">
        <v>542</v>
      </c>
      <c r="B69" s="3" t="s">
        <v>400</v>
      </c>
      <c r="C69" s="3" t="s">
        <v>12</v>
      </c>
      <c r="D69" s="3" t="s">
        <v>401</v>
      </c>
      <c r="E69" s="3" t="s">
        <v>401</v>
      </c>
      <c r="F69" s="3" t="s">
        <v>402</v>
      </c>
      <c r="G69" s="3" t="s">
        <v>403</v>
      </c>
      <c r="H69" s="3">
        <v>16012</v>
      </c>
      <c r="I69" s="3" t="s">
        <v>485</v>
      </c>
      <c r="J69" s="3">
        <v>1815</v>
      </c>
      <c r="K69" s="3" t="s">
        <v>543</v>
      </c>
      <c r="L69" s="4">
        <v>4982886672</v>
      </c>
      <c r="M69" s="4">
        <v>0</v>
      </c>
      <c r="N69" s="4">
        <v>0</v>
      </c>
      <c r="O69" s="4">
        <v>0</v>
      </c>
      <c r="P69" s="4">
        <v>0</v>
      </c>
      <c r="Q69" s="4">
        <v>4982886672</v>
      </c>
      <c r="R69" s="4">
        <v>910059149</v>
      </c>
      <c r="S69" s="4">
        <v>910059149</v>
      </c>
      <c r="T69" s="4">
        <v>762475812</v>
      </c>
      <c r="U69" s="4">
        <v>762475812</v>
      </c>
      <c r="V69" s="5">
        <f t="shared" ref="V69:V132" si="1">+IFERROR(S69/Q69,0)</f>
        <v>0.18263693495455841</v>
      </c>
    </row>
    <row r="70" spans="1:22" x14ac:dyDescent="0.35">
      <c r="A70" s="3" t="s">
        <v>544</v>
      </c>
      <c r="B70" s="3" t="s">
        <v>400</v>
      </c>
      <c r="C70" s="3" t="s">
        <v>12</v>
      </c>
      <c r="D70" s="3" t="s">
        <v>401</v>
      </c>
      <c r="E70" s="3" t="s">
        <v>401</v>
      </c>
      <c r="F70" s="3" t="s">
        <v>402</v>
      </c>
      <c r="G70" s="3" t="s">
        <v>403</v>
      </c>
      <c r="H70" s="3">
        <v>16012</v>
      </c>
      <c r="I70" s="3" t="s">
        <v>485</v>
      </c>
      <c r="J70" s="3">
        <v>2002</v>
      </c>
      <c r="K70" s="3" t="s">
        <v>545</v>
      </c>
      <c r="L70" s="4">
        <v>0</v>
      </c>
      <c r="M70" s="4">
        <v>585779285</v>
      </c>
      <c r="N70" s="4">
        <v>0</v>
      </c>
      <c r="O70" s="4">
        <v>0</v>
      </c>
      <c r="P70" s="4">
        <v>0</v>
      </c>
      <c r="Q70" s="4">
        <v>585779285</v>
      </c>
      <c r="R70" s="4">
        <v>0</v>
      </c>
      <c r="S70" s="4">
        <v>0</v>
      </c>
      <c r="T70" s="4">
        <v>0</v>
      </c>
      <c r="U70" s="4">
        <v>0</v>
      </c>
      <c r="V70" s="5">
        <f t="shared" si="1"/>
        <v>0</v>
      </c>
    </row>
    <row r="71" spans="1:22" x14ac:dyDescent="0.35">
      <c r="A71" s="3" t="s">
        <v>546</v>
      </c>
      <c r="B71" s="3" t="s">
        <v>400</v>
      </c>
      <c r="C71" s="3" t="s">
        <v>12</v>
      </c>
      <c r="D71" s="3" t="s">
        <v>401</v>
      </c>
      <c r="E71" s="3" t="s">
        <v>401</v>
      </c>
      <c r="F71" s="3" t="s">
        <v>402</v>
      </c>
      <c r="G71" s="3" t="s">
        <v>403</v>
      </c>
      <c r="H71" s="3">
        <v>16012</v>
      </c>
      <c r="I71" s="3" t="s">
        <v>485</v>
      </c>
      <c r="J71" s="3">
        <v>2642</v>
      </c>
      <c r="K71" s="3" t="s">
        <v>547</v>
      </c>
      <c r="L71" s="4">
        <v>0</v>
      </c>
      <c r="M71" s="4">
        <v>532719152</v>
      </c>
      <c r="N71" s="4">
        <v>0</v>
      </c>
      <c r="O71" s="4">
        <v>0</v>
      </c>
      <c r="P71" s="4">
        <v>0</v>
      </c>
      <c r="Q71" s="4">
        <v>532719152</v>
      </c>
      <c r="R71" s="4">
        <v>0</v>
      </c>
      <c r="S71" s="4">
        <v>0</v>
      </c>
      <c r="T71" s="4">
        <v>0</v>
      </c>
      <c r="U71" s="4">
        <v>0</v>
      </c>
      <c r="V71" s="5">
        <f t="shared" si="1"/>
        <v>0</v>
      </c>
    </row>
    <row r="72" spans="1:22" x14ac:dyDescent="0.35">
      <c r="A72" s="3" t="s">
        <v>548</v>
      </c>
      <c r="B72" s="3" t="s">
        <v>400</v>
      </c>
      <c r="C72" s="3" t="s">
        <v>12</v>
      </c>
      <c r="D72" s="3" t="s">
        <v>401</v>
      </c>
      <c r="E72" s="3" t="s">
        <v>401</v>
      </c>
      <c r="F72" s="3" t="s">
        <v>402</v>
      </c>
      <c r="G72" s="3" t="s">
        <v>403</v>
      </c>
      <c r="H72" s="3">
        <v>16014</v>
      </c>
      <c r="I72" s="3" t="s">
        <v>549</v>
      </c>
      <c r="J72" s="3">
        <v>1825</v>
      </c>
      <c r="K72" s="3" t="s">
        <v>550</v>
      </c>
      <c r="L72" s="4">
        <v>48997620</v>
      </c>
      <c r="M72" s="4">
        <v>0</v>
      </c>
      <c r="N72" s="4">
        <v>0</v>
      </c>
      <c r="O72" s="4">
        <v>0</v>
      </c>
      <c r="P72" s="4">
        <v>0</v>
      </c>
      <c r="Q72" s="4">
        <v>48997620</v>
      </c>
      <c r="R72" s="4">
        <v>0</v>
      </c>
      <c r="S72" s="4">
        <v>0</v>
      </c>
      <c r="T72" s="4">
        <v>0</v>
      </c>
      <c r="U72" s="4">
        <v>0</v>
      </c>
      <c r="V72" s="5">
        <f t="shared" si="1"/>
        <v>0</v>
      </c>
    </row>
    <row r="73" spans="1:22" x14ac:dyDescent="0.35">
      <c r="A73" s="3" t="s">
        <v>551</v>
      </c>
      <c r="B73" s="3" t="s">
        <v>400</v>
      </c>
      <c r="C73" s="3" t="s">
        <v>418</v>
      </c>
      <c r="D73" s="3" t="s">
        <v>401</v>
      </c>
      <c r="E73" s="3" t="s">
        <v>401</v>
      </c>
      <c r="F73" s="3" t="s">
        <v>402</v>
      </c>
      <c r="G73" s="3" t="s">
        <v>403</v>
      </c>
      <c r="H73" s="3">
        <v>16017</v>
      </c>
      <c r="I73" s="3" t="s">
        <v>552</v>
      </c>
      <c r="J73" s="3">
        <v>2717</v>
      </c>
      <c r="K73" s="3" t="s">
        <v>553</v>
      </c>
      <c r="L73" s="4">
        <v>0</v>
      </c>
      <c r="M73" s="4">
        <v>0</v>
      </c>
      <c r="N73" s="4">
        <v>0</v>
      </c>
      <c r="O73" s="4">
        <v>17379205</v>
      </c>
      <c r="P73" s="4">
        <v>0</v>
      </c>
      <c r="Q73" s="4">
        <v>17379205</v>
      </c>
      <c r="R73" s="4">
        <v>2095833</v>
      </c>
      <c r="S73" s="4">
        <v>2095833</v>
      </c>
      <c r="T73" s="4">
        <v>2072366</v>
      </c>
      <c r="U73" s="4">
        <v>2072366</v>
      </c>
      <c r="V73" s="5">
        <f t="shared" si="1"/>
        <v>0.12059429645947556</v>
      </c>
    </row>
    <row r="74" spans="1:22" x14ac:dyDescent="0.35">
      <c r="A74" s="3" t="s">
        <v>554</v>
      </c>
      <c r="B74" s="3" t="s">
        <v>555</v>
      </c>
      <c r="C74" s="3" t="s">
        <v>12</v>
      </c>
      <c r="D74" s="3" t="s">
        <v>401</v>
      </c>
      <c r="E74" s="3" t="s">
        <v>401</v>
      </c>
      <c r="F74" s="3" t="s">
        <v>402</v>
      </c>
      <c r="G74" s="3" t="s">
        <v>403</v>
      </c>
      <c r="H74" s="3">
        <v>16005</v>
      </c>
      <c r="I74" s="3" t="s">
        <v>555</v>
      </c>
      <c r="J74" s="3">
        <v>2184</v>
      </c>
      <c r="K74" s="3" t="s">
        <v>556</v>
      </c>
      <c r="L74" s="4">
        <v>0</v>
      </c>
      <c r="M74" s="4">
        <v>321788376</v>
      </c>
      <c r="N74" s="4">
        <v>0</v>
      </c>
      <c r="O74" s="4">
        <v>0</v>
      </c>
      <c r="P74" s="4">
        <v>0</v>
      </c>
      <c r="Q74" s="4">
        <v>321788376</v>
      </c>
      <c r="R74" s="4">
        <v>305698957</v>
      </c>
      <c r="S74" s="4">
        <v>305698957</v>
      </c>
      <c r="T74" s="4">
        <v>9534470</v>
      </c>
      <c r="U74" s="4">
        <v>9534470</v>
      </c>
      <c r="V74" s="5">
        <f t="shared" si="1"/>
        <v>0.94999999937847346</v>
      </c>
    </row>
    <row r="75" spans="1:22" x14ac:dyDescent="0.35">
      <c r="A75" s="3" t="s">
        <v>557</v>
      </c>
      <c r="B75" s="3" t="s">
        <v>558</v>
      </c>
      <c r="C75" s="3" t="s">
        <v>12</v>
      </c>
      <c r="D75" s="3" t="s">
        <v>401</v>
      </c>
      <c r="E75" s="3" t="s">
        <v>401</v>
      </c>
      <c r="F75" s="3" t="s">
        <v>402</v>
      </c>
      <c r="G75" s="3" t="s">
        <v>403</v>
      </c>
      <c r="H75" s="3">
        <v>16023</v>
      </c>
      <c r="I75" s="3" t="s">
        <v>558</v>
      </c>
      <c r="J75" s="3">
        <v>2446</v>
      </c>
      <c r="K75" s="3" t="s">
        <v>556</v>
      </c>
      <c r="L75" s="4">
        <v>0</v>
      </c>
      <c r="M75" s="4">
        <v>55006560</v>
      </c>
      <c r="N75" s="4">
        <v>0</v>
      </c>
      <c r="O75" s="4">
        <v>0</v>
      </c>
      <c r="P75" s="4">
        <v>0</v>
      </c>
      <c r="Q75" s="4">
        <v>55006560</v>
      </c>
      <c r="R75" s="4">
        <v>54395376</v>
      </c>
      <c r="S75" s="4">
        <v>54395376</v>
      </c>
      <c r="T75" s="4">
        <v>3972696</v>
      </c>
      <c r="U75" s="4">
        <v>3972696</v>
      </c>
      <c r="V75" s="5">
        <f t="shared" si="1"/>
        <v>0.98888888888888893</v>
      </c>
    </row>
    <row r="76" spans="1:22" x14ac:dyDescent="0.35">
      <c r="A76" s="3" t="s">
        <v>559</v>
      </c>
      <c r="B76" s="3" t="s">
        <v>400</v>
      </c>
      <c r="C76" s="3" t="s">
        <v>12</v>
      </c>
      <c r="D76" s="3" t="s">
        <v>401</v>
      </c>
      <c r="E76" s="3" t="s">
        <v>401</v>
      </c>
      <c r="F76" s="3" t="s">
        <v>402</v>
      </c>
      <c r="G76" s="3" t="s">
        <v>403</v>
      </c>
      <c r="H76" s="3">
        <v>16001</v>
      </c>
      <c r="I76" s="3" t="s">
        <v>475</v>
      </c>
      <c r="J76" s="3">
        <v>1773</v>
      </c>
      <c r="K76" s="3" t="s">
        <v>560</v>
      </c>
      <c r="L76" s="4">
        <v>59303948</v>
      </c>
      <c r="M76" s="4">
        <v>0</v>
      </c>
      <c r="N76" s="4">
        <v>0</v>
      </c>
      <c r="O76" s="4">
        <v>0</v>
      </c>
      <c r="P76" s="4">
        <v>0</v>
      </c>
      <c r="Q76" s="4">
        <v>59303948</v>
      </c>
      <c r="R76" s="4">
        <v>59303948</v>
      </c>
      <c r="S76" s="4">
        <v>59303948</v>
      </c>
      <c r="T76" s="4">
        <v>2578433</v>
      </c>
      <c r="U76" s="4">
        <v>2578433</v>
      </c>
      <c r="V76" s="5">
        <f t="shared" si="1"/>
        <v>1</v>
      </c>
    </row>
    <row r="77" spans="1:22" x14ac:dyDescent="0.35">
      <c r="A77" s="3" t="s">
        <v>561</v>
      </c>
      <c r="B77" s="3" t="s">
        <v>400</v>
      </c>
      <c r="C77" s="3" t="s">
        <v>12</v>
      </c>
      <c r="D77" s="3" t="s">
        <v>401</v>
      </c>
      <c r="E77" s="3" t="s">
        <v>401</v>
      </c>
      <c r="F77" s="3" t="s">
        <v>402</v>
      </c>
      <c r="G77" s="3" t="s">
        <v>403</v>
      </c>
      <c r="H77" s="3">
        <v>16001</v>
      </c>
      <c r="I77" s="3" t="s">
        <v>475</v>
      </c>
      <c r="J77" s="3">
        <v>2445</v>
      </c>
      <c r="K77" s="3" t="s">
        <v>556</v>
      </c>
      <c r="L77" s="4">
        <v>0</v>
      </c>
      <c r="M77" s="4">
        <v>2578434</v>
      </c>
      <c r="N77" s="4">
        <v>0</v>
      </c>
      <c r="O77" s="4">
        <v>0</v>
      </c>
      <c r="P77" s="4">
        <v>0</v>
      </c>
      <c r="Q77" s="4">
        <v>2578434</v>
      </c>
      <c r="R77" s="4">
        <v>1375163</v>
      </c>
      <c r="S77" s="4">
        <v>1375163</v>
      </c>
      <c r="T77" s="4">
        <v>1375163</v>
      </c>
      <c r="U77" s="4">
        <v>1375163</v>
      </c>
      <c r="V77" s="5">
        <f t="shared" si="1"/>
        <v>0.53333263523518537</v>
      </c>
    </row>
    <row r="78" spans="1:22" x14ac:dyDescent="0.35">
      <c r="A78" s="3" t="s">
        <v>562</v>
      </c>
      <c r="B78" s="3" t="s">
        <v>400</v>
      </c>
      <c r="C78" s="3" t="s">
        <v>12</v>
      </c>
      <c r="D78" s="3" t="s">
        <v>401</v>
      </c>
      <c r="E78" s="3" t="s">
        <v>401</v>
      </c>
      <c r="F78" s="3" t="s">
        <v>402</v>
      </c>
      <c r="G78" s="3" t="s">
        <v>403</v>
      </c>
      <c r="H78" s="3">
        <v>16003</v>
      </c>
      <c r="I78" s="3" t="s">
        <v>494</v>
      </c>
      <c r="J78" s="3">
        <v>1784</v>
      </c>
      <c r="K78" s="3" t="s">
        <v>560</v>
      </c>
      <c r="L78" s="4">
        <v>20000000</v>
      </c>
      <c r="M78" s="4">
        <v>0</v>
      </c>
      <c r="N78" s="4">
        <v>0</v>
      </c>
      <c r="O78" s="4">
        <v>0</v>
      </c>
      <c r="P78" s="4">
        <v>0</v>
      </c>
      <c r="Q78" s="4">
        <v>20000000</v>
      </c>
      <c r="R78" s="4">
        <v>0</v>
      </c>
      <c r="S78" s="4">
        <v>0</v>
      </c>
      <c r="T78" s="4">
        <v>0</v>
      </c>
      <c r="U78" s="4">
        <v>0</v>
      </c>
      <c r="V78" s="5">
        <f t="shared" si="1"/>
        <v>0</v>
      </c>
    </row>
    <row r="79" spans="1:22" x14ac:dyDescent="0.35">
      <c r="A79" s="3" t="s">
        <v>563</v>
      </c>
      <c r="B79" s="3" t="s">
        <v>400</v>
      </c>
      <c r="C79" s="3" t="s">
        <v>12</v>
      </c>
      <c r="D79" s="3" t="s">
        <v>401</v>
      </c>
      <c r="E79" s="3" t="s">
        <v>401</v>
      </c>
      <c r="F79" s="3" t="s">
        <v>402</v>
      </c>
      <c r="G79" s="3" t="s">
        <v>403</v>
      </c>
      <c r="H79" s="3">
        <v>16003</v>
      </c>
      <c r="I79" s="3" t="s">
        <v>494</v>
      </c>
      <c r="J79" s="3">
        <v>1788</v>
      </c>
      <c r="K79" s="3" t="s">
        <v>564</v>
      </c>
      <c r="L79" s="4">
        <v>7000000</v>
      </c>
      <c r="M79" s="4">
        <v>0</v>
      </c>
      <c r="N79" s="4">
        <v>0</v>
      </c>
      <c r="O79" s="4">
        <v>0</v>
      </c>
      <c r="P79" s="4">
        <v>0</v>
      </c>
      <c r="Q79" s="4">
        <v>7000000</v>
      </c>
      <c r="R79" s="4">
        <v>7000000</v>
      </c>
      <c r="S79" s="4">
        <v>7000000</v>
      </c>
      <c r="T79" s="4">
        <v>286986</v>
      </c>
      <c r="U79" s="4">
        <v>0</v>
      </c>
      <c r="V79" s="5">
        <f t="shared" si="1"/>
        <v>1</v>
      </c>
    </row>
    <row r="80" spans="1:22" x14ac:dyDescent="0.35">
      <c r="A80" s="3" t="s">
        <v>565</v>
      </c>
      <c r="B80" s="3" t="s">
        <v>400</v>
      </c>
      <c r="C80" s="3" t="s">
        <v>12</v>
      </c>
      <c r="D80" s="3" t="s">
        <v>401</v>
      </c>
      <c r="E80" s="3" t="s">
        <v>401</v>
      </c>
      <c r="F80" s="3" t="s">
        <v>402</v>
      </c>
      <c r="G80" s="3" t="s">
        <v>403</v>
      </c>
      <c r="H80" s="3">
        <v>16003</v>
      </c>
      <c r="I80" s="3" t="s">
        <v>494</v>
      </c>
      <c r="J80" s="3">
        <v>1793</v>
      </c>
      <c r="K80" s="3" t="s">
        <v>566</v>
      </c>
      <c r="L80" s="4">
        <v>16928100</v>
      </c>
      <c r="M80" s="4">
        <v>0</v>
      </c>
      <c r="N80" s="4">
        <v>0</v>
      </c>
      <c r="O80" s="4">
        <v>0</v>
      </c>
      <c r="P80" s="4">
        <v>0</v>
      </c>
      <c r="Q80" s="4">
        <v>16928100</v>
      </c>
      <c r="R80" s="4">
        <v>0</v>
      </c>
      <c r="S80" s="4">
        <v>0</v>
      </c>
      <c r="T80" s="4">
        <v>0</v>
      </c>
      <c r="U80" s="4">
        <v>0</v>
      </c>
      <c r="V80" s="5">
        <f t="shared" si="1"/>
        <v>0</v>
      </c>
    </row>
    <row r="81" spans="1:22" x14ac:dyDescent="0.35">
      <c r="A81" s="3" t="s">
        <v>567</v>
      </c>
      <c r="B81" s="3" t="s">
        <v>400</v>
      </c>
      <c r="C81" s="3" t="s">
        <v>12</v>
      </c>
      <c r="D81" s="3" t="s">
        <v>401</v>
      </c>
      <c r="E81" s="3" t="s">
        <v>401</v>
      </c>
      <c r="F81" s="3" t="s">
        <v>402</v>
      </c>
      <c r="G81" s="3" t="s">
        <v>403</v>
      </c>
      <c r="H81" s="3">
        <v>16003</v>
      </c>
      <c r="I81" s="3" t="s">
        <v>494</v>
      </c>
      <c r="J81" s="3">
        <v>2185</v>
      </c>
      <c r="K81" s="3" t="s">
        <v>556</v>
      </c>
      <c r="L81" s="4">
        <v>0</v>
      </c>
      <c r="M81" s="4">
        <v>100000000</v>
      </c>
      <c r="N81" s="4">
        <v>0</v>
      </c>
      <c r="O81" s="4">
        <v>0</v>
      </c>
      <c r="P81" s="4">
        <v>0</v>
      </c>
      <c r="Q81" s="4">
        <v>100000000</v>
      </c>
      <c r="R81" s="4">
        <v>100000000</v>
      </c>
      <c r="S81" s="4">
        <v>0</v>
      </c>
      <c r="T81" s="4">
        <v>0</v>
      </c>
      <c r="U81" s="4">
        <v>0</v>
      </c>
      <c r="V81" s="5">
        <f t="shared" si="1"/>
        <v>0</v>
      </c>
    </row>
    <row r="82" spans="1:22" x14ac:dyDescent="0.35">
      <c r="A82" s="3" t="s">
        <v>568</v>
      </c>
      <c r="B82" s="3" t="s">
        <v>400</v>
      </c>
      <c r="C82" s="3" t="s">
        <v>12</v>
      </c>
      <c r="D82" s="3" t="s">
        <v>401</v>
      </c>
      <c r="E82" s="3" t="s">
        <v>401</v>
      </c>
      <c r="F82" s="3" t="s">
        <v>402</v>
      </c>
      <c r="G82" s="3" t="s">
        <v>403</v>
      </c>
      <c r="H82" s="3">
        <v>16004</v>
      </c>
      <c r="I82" s="3" t="s">
        <v>569</v>
      </c>
      <c r="J82" s="3">
        <v>1795</v>
      </c>
      <c r="K82" s="3" t="s">
        <v>570</v>
      </c>
      <c r="L82" s="4">
        <v>18918000</v>
      </c>
      <c r="M82" s="4">
        <v>0</v>
      </c>
      <c r="N82" s="4">
        <v>0</v>
      </c>
      <c r="O82" s="4">
        <v>0</v>
      </c>
      <c r="P82" s="4">
        <v>0</v>
      </c>
      <c r="Q82" s="4">
        <v>18918000</v>
      </c>
      <c r="R82" s="4">
        <v>18918000</v>
      </c>
      <c r="S82" s="4">
        <v>18918000</v>
      </c>
      <c r="T82" s="4">
        <v>2090215</v>
      </c>
      <c r="U82" s="4">
        <v>1045107</v>
      </c>
      <c r="V82" s="5">
        <f t="shared" si="1"/>
        <v>1</v>
      </c>
    </row>
    <row r="83" spans="1:22" x14ac:dyDescent="0.35">
      <c r="A83" s="3" t="s">
        <v>571</v>
      </c>
      <c r="B83" s="3" t="s">
        <v>400</v>
      </c>
      <c r="C83" s="3" t="s">
        <v>12</v>
      </c>
      <c r="D83" s="3" t="s">
        <v>401</v>
      </c>
      <c r="E83" s="3" t="s">
        <v>401</v>
      </c>
      <c r="F83" s="3" t="s">
        <v>402</v>
      </c>
      <c r="G83" s="3" t="s">
        <v>403</v>
      </c>
      <c r="H83" s="3">
        <v>16004</v>
      </c>
      <c r="I83" s="3" t="s">
        <v>569</v>
      </c>
      <c r="J83" s="3">
        <v>1796</v>
      </c>
      <c r="K83" s="3" t="s">
        <v>572</v>
      </c>
      <c r="L83" s="4">
        <v>64321200</v>
      </c>
      <c r="M83" s="4">
        <v>0</v>
      </c>
      <c r="N83" s="4">
        <v>0</v>
      </c>
      <c r="O83" s="4">
        <v>0</v>
      </c>
      <c r="P83" s="4">
        <v>0</v>
      </c>
      <c r="Q83" s="4">
        <v>64321200</v>
      </c>
      <c r="R83" s="4">
        <v>39097200</v>
      </c>
      <c r="S83" s="4">
        <v>39097200</v>
      </c>
      <c r="T83" s="4">
        <v>7961956</v>
      </c>
      <c r="U83" s="4">
        <v>3980978</v>
      </c>
      <c r="V83" s="5">
        <f t="shared" si="1"/>
        <v>0.60784313725490191</v>
      </c>
    </row>
    <row r="84" spans="1:22" x14ac:dyDescent="0.35">
      <c r="A84" s="3" t="s">
        <v>573</v>
      </c>
      <c r="B84" s="3" t="s">
        <v>400</v>
      </c>
      <c r="C84" s="3" t="s">
        <v>12</v>
      </c>
      <c r="D84" s="3" t="s">
        <v>401</v>
      </c>
      <c r="E84" s="3" t="s">
        <v>401</v>
      </c>
      <c r="F84" s="3" t="s">
        <v>402</v>
      </c>
      <c r="G84" s="3" t="s">
        <v>403</v>
      </c>
      <c r="H84" s="3">
        <v>16004</v>
      </c>
      <c r="I84" s="3" t="s">
        <v>569</v>
      </c>
      <c r="J84" s="3">
        <v>1797</v>
      </c>
      <c r="K84" s="3" t="s">
        <v>574</v>
      </c>
      <c r="L84" s="4">
        <v>1261200</v>
      </c>
      <c r="M84" s="4">
        <v>0</v>
      </c>
      <c r="N84" s="4">
        <v>0</v>
      </c>
      <c r="O84" s="4">
        <v>0</v>
      </c>
      <c r="P84" s="4">
        <v>0</v>
      </c>
      <c r="Q84" s="4">
        <v>1261200</v>
      </c>
      <c r="R84" s="4">
        <v>1261200</v>
      </c>
      <c r="S84" s="4">
        <v>1261200</v>
      </c>
      <c r="T84" s="4">
        <v>155192</v>
      </c>
      <c r="U84" s="4">
        <v>122949</v>
      </c>
      <c r="V84" s="5">
        <f t="shared" si="1"/>
        <v>1</v>
      </c>
    </row>
    <row r="85" spans="1:22" x14ac:dyDescent="0.35">
      <c r="A85" s="3" t="s">
        <v>575</v>
      </c>
      <c r="B85" s="3" t="s">
        <v>400</v>
      </c>
      <c r="C85" s="3" t="s">
        <v>12</v>
      </c>
      <c r="D85" s="3" t="s">
        <v>401</v>
      </c>
      <c r="E85" s="3" t="s">
        <v>401</v>
      </c>
      <c r="F85" s="3" t="s">
        <v>402</v>
      </c>
      <c r="G85" s="3" t="s">
        <v>403</v>
      </c>
      <c r="H85" s="3">
        <v>16006</v>
      </c>
      <c r="I85" s="3" t="s">
        <v>576</v>
      </c>
      <c r="J85" s="3">
        <v>1798</v>
      </c>
      <c r="K85" s="3" t="s">
        <v>560</v>
      </c>
      <c r="L85" s="4">
        <v>12009146</v>
      </c>
      <c r="M85" s="4">
        <v>0</v>
      </c>
      <c r="N85" s="4">
        <v>0</v>
      </c>
      <c r="O85" s="4">
        <v>0</v>
      </c>
      <c r="P85" s="4">
        <v>0</v>
      </c>
      <c r="Q85" s="4">
        <v>12009146</v>
      </c>
      <c r="R85" s="4">
        <v>0</v>
      </c>
      <c r="S85" s="4">
        <v>0</v>
      </c>
      <c r="T85" s="4">
        <v>0</v>
      </c>
      <c r="U85" s="4">
        <v>0</v>
      </c>
      <c r="V85" s="5">
        <f t="shared" si="1"/>
        <v>0</v>
      </c>
    </row>
    <row r="86" spans="1:22" x14ac:dyDescent="0.35">
      <c r="A86" s="3" t="s">
        <v>577</v>
      </c>
      <c r="B86" s="3" t="s">
        <v>400</v>
      </c>
      <c r="C86" s="3" t="s">
        <v>12</v>
      </c>
      <c r="D86" s="3" t="s">
        <v>401</v>
      </c>
      <c r="E86" s="3" t="s">
        <v>401</v>
      </c>
      <c r="F86" s="3" t="s">
        <v>402</v>
      </c>
      <c r="G86" s="3" t="s">
        <v>403</v>
      </c>
      <c r="H86" s="3">
        <v>16007</v>
      </c>
      <c r="I86" s="3" t="s">
        <v>488</v>
      </c>
      <c r="J86" s="3">
        <v>1800</v>
      </c>
      <c r="K86" s="3" t="s">
        <v>560</v>
      </c>
      <c r="L86" s="4">
        <v>23192093</v>
      </c>
      <c r="M86" s="4">
        <v>0</v>
      </c>
      <c r="N86" s="4">
        <v>0</v>
      </c>
      <c r="O86" s="4">
        <v>0</v>
      </c>
      <c r="P86" s="4">
        <v>0</v>
      </c>
      <c r="Q86" s="4">
        <v>23192093</v>
      </c>
      <c r="R86" s="4">
        <v>13269764</v>
      </c>
      <c r="S86" s="4">
        <v>13269764</v>
      </c>
      <c r="T86" s="4">
        <v>0</v>
      </c>
      <c r="U86" s="4">
        <v>0</v>
      </c>
      <c r="V86" s="5">
        <f t="shared" si="1"/>
        <v>0.5721675917736273</v>
      </c>
    </row>
    <row r="87" spans="1:22" x14ac:dyDescent="0.35">
      <c r="A87" s="3" t="s">
        <v>578</v>
      </c>
      <c r="B87" s="3" t="s">
        <v>400</v>
      </c>
      <c r="C87" s="3" t="s">
        <v>12</v>
      </c>
      <c r="D87" s="3" t="s">
        <v>401</v>
      </c>
      <c r="E87" s="3" t="s">
        <v>401</v>
      </c>
      <c r="F87" s="3" t="s">
        <v>402</v>
      </c>
      <c r="G87" s="3" t="s">
        <v>403</v>
      </c>
      <c r="H87" s="3">
        <v>16008</v>
      </c>
      <c r="I87" s="3" t="s">
        <v>491</v>
      </c>
      <c r="J87" s="3">
        <v>2634</v>
      </c>
      <c r="K87" s="3" t="s">
        <v>556</v>
      </c>
      <c r="L87" s="4">
        <v>0</v>
      </c>
      <c r="M87" s="4">
        <v>40000000</v>
      </c>
      <c r="N87" s="4">
        <v>0</v>
      </c>
      <c r="O87" s="4">
        <v>105900000</v>
      </c>
      <c r="P87" s="4">
        <v>0</v>
      </c>
      <c r="Q87" s="4">
        <v>145900000</v>
      </c>
      <c r="R87" s="4">
        <v>145900000</v>
      </c>
      <c r="S87" s="4">
        <v>0</v>
      </c>
      <c r="T87" s="4">
        <v>0</v>
      </c>
      <c r="U87" s="4">
        <v>0</v>
      </c>
      <c r="V87" s="5">
        <f t="shared" si="1"/>
        <v>0</v>
      </c>
    </row>
    <row r="88" spans="1:22" x14ac:dyDescent="0.35">
      <c r="A88" s="3" t="s">
        <v>579</v>
      </c>
      <c r="B88" s="3" t="s">
        <v>400</v>
      </c>
      <c r="C88" s="3" t="s">
        <v>12</v>
      </c>
      <c r="D88" s="3" t="s">
        <v>401</v>
      </c>
      <c r="E88" s="3" t="s">
        <v>401</v>
      </c>
      <c r="F88" s="3" t="s">
        <v>402</v>
      </c>
      <c r="G88" s="3" t="s">
        <v>403</v>
      </c>
      <c r="H88" s="3">
        <v>16009</v>
      </c>
      <c r="I88" s="3" t="s">
        <v>580</v>
      </c>
      <c r="J88" s="3">
        <v>1807</v>
      </c>
      <c r="K88" s="3" t="s">
        <v>560</v>
      </c>
      <c r="L88" s="4">
        <v>44142000</v>
      </c>
      <c r="M88" s="4">
        <v>0</v>
      </c>
      <c r="N88" s="4">
        <v>0</v>
      </c>
      <c r="O88" s="4">
        <v>0</v>
      </c>
      <c r="P88" s="4">
        <v>0</v>
      </c>
      <c r="Q88" s="4">
        <v>44142000</v>
      </c>
      <c r="R88" s="4">
        <v>0</v>
      </c>
      <c r="S88" s="4">
        <v>0</v>
      </c>
      <c r="T88" s="4">
        <v>0</v>
      </c>
      <c r="U88" s="4">
        <v>0</v>
      </c>
      <c r="V88" s="5">
        <f t="shared" si="1"/>
        <v>0</v>
      </c>
    </row>
    <row r="89" spans="1:22" x14ac:dyDescent="0.35">
      <c r="A89" s="3" t="s">
        <v>581</v>
      </c>
      <c r="B89" s="3" t="s">
        <v>400</v>
      </c>
      <c r="C89" s="3" t="s">
        <v>12</v>
      </c>
      <c r="D89" s="3" t="s">
        <v>401</v>
      </c>
      <c r="E89" s="3" t="s">
        <v>401</v>
      </c>
      <c r="F89" s="3" t="s">
        <v>402</v>
      </c>
      <c r="G89" s="3" t="s">
        <v>403</v>
      </c>
      <c r="H89" s="3">
        <v>16011</v>
      </c>
      <c r="I89" s="3" t="s">
        <v>503</v>
      </c>
      <c r="J89" s="3">
        <v>1814</v>
      </c>
      <c r="K89" s="3" t="s">
        <v>560</v>
      </c>
      <c r="L89" s="4">
        <v>258743902</v>
      </c>
      <c r="M89" s="4">
        <v>0</v>
      </c>
      <c r="N89" s="4">
        <v>0</v>
      </c>
      <c r="O89" s="4">
        <v>0</v>
      </c>
      <c r="P89" s="4">
        <v>0</v>
      </c>
      <c r="Q89" s="4">
        <v>258743902</v>
      </c>
      <c r="R89" s="4">
        <v>10622400</v>
      </c>
      <c r="S89" s="4">
        <v>10622400</v>
      </c>
      <c r="T89" s="4">
        <v>0</v>
      </c>
      <c r="U89" s="4">
        <v>0</v>
      </c>
      <c r="V89" s="5">
        <f t="shared" si="1"/>
        <v>4.1053721142382711E-2</v>
      </c>
    </row>
    <row r="90" spans="1:22" x14ac:dyDescent="0.35">
      <c r="A90" s="3" t="s">
        <v>582</v>
      </c>
      <c r="B90" s="3" t="s">
        <v>400</v>
      </c>
      <c r="C90" s="3" t="s">
        <v>12</v>
      </c>
      <c r="D90" s="3" t="s">
        <v>401</v>
      </c>
      <c r="E90" s="3" t="s">
        <v>401</v>
      </c>
      <c r="F90" s="3" t="s">
        <v>402</v>
      </c>
      <c r="G90" s="3" t="s">
        <v>403</v>
      </c>
      <c r="H90" s="3">
        <v>16011</v>
      </c>
      <c r="I90" s="3" t="s">
        <v>503</v>
      </c>
      <c r="J90" s="3">
        <v>1813</v>
      </c>
      <c r="K90" s="3" t="s">
        <v>583</v>
      </c>
      <c r="L90" s="4">
        <v>151344000</v>
      </c>
      <c r="M90" s="4">
        <v>0</v>
      </c>
      <c r="N90" s="4">
        <v>0</v>
      </c>
      <c r="O90" s="4">
        <v>0</v>
      </c>
      <c r="P90" s="4">
        <v>0</v>
      </c>
      <c r="Q90" s="4">
        <v>151344000</v>
      </c>
      <c r="R90" s="4">
        <v>67754154</v>
      </c>
      <c r="S90" s="4">
        <v>67754154</v>
      </c>
      <c r="T90" s="4">
        <v>1947300</v>
      </c>
      <c r="U90" s="4">
        <v>0</v>
      </c>
      <c r="V90" s="5">
        <f t="shared" si="1"/>
        <v>0.4476831192515065</v>
      </c>
    </row>
    <row r="91" spans="1:22" x14ac:dyDescent="0.35">
      <c r="A91" s="3" t="s">
        <v>584</v>
      </c>
      <c r="B91" s="3" t="s">
        <v>400</v>
      </c>
      <c r="C91" s="3" t="s">
        <v>12</v>
      </c>
      <c r="D91" s="3" t="s">
        <v>401</v>
      </c>
      <c r="E91" s="3" t="s">
        <v>401</v>
      </c>
      <c r="F91" s="3" t="s">
        <v>402</v>
      </c>
      <c r="G91" s="3" t="s">
        <v>403</v>
      </c>
      <c r="H91" s="3">
        <v>16011</v>
      </c>
      <c r="I91" s="3" t="s">
        <v>503</v>
      </c>
      <c r="J91" s="3">
        <v>2405</v>
      </c>
      <c r="K91" s="3" t="s">
        <v>585</v>
      </c>
      <c r="L91" s="4">
        <v>33632000</v>
      </c>
      <c r="M91" s="4">
        <v>0</v>
      </c>
      <c r="N91" s="4">
        <v>0</v>
      </c>
      <c r="O91" s="4">
        <v>0</v>
      </c>
      <c r="P91" s="4">
        <v>0</v>
      </c>
      <c r="Q91" s="4">
        <v>33632000</v>
      </c>
      <c r="R91" s="4">
        <v>29913445</v>
      </c>
      <c r="S91" s="4">
        <v>29913445</v>
      </c>
      <c r="T91" s="4">
        <v>0</v>
      </c>
      <c r="U91" s="4">
        <v>0</v>
      </c>
      <c r="V91" s="5">
        <f t="shared" si="1"/>
        <v>0.889434021170314</v>
      </c>
    </row>
    <row r="92" spans="1:22" x14ac:dyDescent="0.35">
      <c r="A92" s="3" t="s">
        <v>586</v>
      </c>
      <c r="B92" s="3" t="s">
        <v>400</v>
      </c>
      <c r="C92" s="3" t="s">
        <v>12</v>
      </c>
      <c r="D92" s="3" t="s">
        <v>401</v>
      </c>
      <c r="E92" s="3" t="s">
        <v>401</v>
      </c>
      <c r="F92" s="3" t="s">
        <v>402</v>
      </c>
      <c r="G92" s="3" t="s">
        <v>403</v>
      </c>
      <c r="H92" s="3">
        <v>16012</v>
      </c>
      <c r="I92" s="3" t="s">
        <v>485</v>
      </c>
      <c r="J92" s="3">
        <v>1820</v>
      </c>
      <c r="K92" s="3" t="s">
        <v>587</v>
      </c>
      <c r="L92" s="4">
        <v>241128000</v>
      </c>
      <c r="M92" s="4">
        <v>0</v>
      </c>
      <c r="N92" s="4">
        <v>0</v>
      </c>
      <c r="O92" s="4">
        <v>0</v>
      </c>
      <c r="P92" s="4">
        <v>0</v>
      </c>
      <c r="Q92" s="4">
        <v>241128000</v>
      </c>
      <c r="R92" s="4">
        <v>241128000</v>
      </c>
      <c r="S92" s="4">
        <v>0</v>
      </c>
      <c r="T92" s="4">
        <v>0</v>
      </c>
      <c r="U92" s="4">
        <v>0</v>
      </c>
      <c r="V92" s="5">
        <f t="shared" si="1"/>
        <v>0</v>
      </c>
    </row>
    <row r="93" spans="1:22" x14ac:dyDescent="0.35">
      <c r="A93" s="3" t="s">
        <v>588</v>
      </c>
      <c r="B93" s="3" t="s">
        <v>400</v>
      </c>
      <c r="C93" s="3" t="s">
        <v>12</v>
      </c>
      <c r="D93" s="3" t="s">
        <v>401</v>
      </c>
      <c r="E93" s="3" t="s">
        <v>401</v>
      </c>
      <c r="F93" s="3" t="s">
        <v>402</v>
      </c>
      <c r="G93" s="3" t="s">
        <v>403</v>
      </c>
      <c r="H93" s="3">
        <v>16012</v>
      </c>
      <c r="I93" s="3" t="s">
        <v>485</v>
      </c>
      <c r="J93" s="3">
        <v>2722</v>
      </c>
      <c r="K93" s="3" t="s">
        <v>589</v>
      </c>
      <c r="L93" s="4">
        <v>0</v>
      </c>
      <c r="M93" s="4">
        <v>0</v>
      </c>
      <c r="N93" s="4">
        <v>0</v>
      </c>
      <c r="O93" s="4">
        <v>53924454</v>
      </c>
      <c r="P93" s="4">
        <v>0</v>
      </c>
      <c r="Q93" s="4">
        <v>53924454</v>
      </c>
      <c r="R93" s="4">
        <v>53924454</v>
      </c>
      <c r="S93" s="4">
        <v>0</v>
      </c>
      <c r="T93" s="4">
        <v>0</v>
      </c>
      <c r="U93" s="4">
        <v>0</v>
      </c>
      <c r="V93" s="5">
        <f t="shared" si="1"/>
        <v>0</v>
      </c>
    </row>
    <row r="94" spans="1:22" x14ac:dyDescent="0.35">
      <c r="A94" s="3" t="s">
        <v>590</v>
      </c>
      <c r="B94" s="3" t="s">
        <v>400</v>
      </c>
      <c r="C94" s="3" t="s">
        <v>12</v>
      </c>
      <c r="D94" s="3" t="s">
        <v>401</v>
      </c>
      <c r="E94" s="3" t="s">
        <v>401</v>
      </c>
      <c r="F94" s="3" t="s">
        <v>402</v>
      </c>
      <c r="G94" s="3" t="s">
        <v>403</v>
      </c>
      <c r="H94" s="3">
        <v>16013</v>
      </c>
      <c r="I94" s="3" t="s">
        <v>478</v>
      </c>
      <c r="J94" s="3">
        <v>1821</v>
      </c>
      <c r="K94" s="3" t="s">
        <v>560</v>
      </c>
      <c r="L94" s="4">
        <v>109011230</v>
      </c>
      <c r="M94" s="4">
        <v>0</v>
      </c>
      <c r="N94" s="4">
        <v>0</v>
      </c>
      <c r="O94" s="4">
        <v>0</v>
      </c>
      <c r="P94" s="4">
        <v>0</v>
      </c>
      <c r="Q94" s="4">
        <v>109011230</v>
      </c>
      <c r="R94" s="4">
        <v>40016271</v>
      </c>
      <c r="S94" s="4">
        <v>40016271</v>
      </c>
      <c r="T94" s="4">
        <v>2062746</v>
      </c>
      <c r="U94" s="4">
        <v>2062746</v>
      </c>
      <c r="V94" s="5">
        <f t="shared" si="1"/>
        <v>0.36708393254529831</v>
      </c>
    </row>
    <row r="95" spans="1:22" x14ac:dyDescent="0.35">
      <c r="A95" s="3" t="s">
        <v>591</v>
      </c>
      <c r="B95" s="3" t="s">
        <v>400</v>
      </c>
      <c r="C95" s="3" t="s">
        <v>12</v>
      </c>
      <c r="D95" s="3" t="s">
        <v>401</v>
      </c>
      <c r="E95" s="3" t="s">
        <v>401</v>
      </c>
      <c r="F95" s="3" t="s">
        <v>402</v>
      </c>
      <c r="G95" s="3" t="s">
        <v>403</v>
      </c>
      <c r="H95" s="3">
        <v>16015</v>
      </c>
      <c r="I95" s="3" t="s">
        <v>480</v>
      </c>
      <c r="J95" s="3">
        <v>1826</v>
      </c>
      <c r="K95" s="3" t="s">
        <v>560</v>
      </c>
      <c r="L95" s="4">
        <v>219848844</v>
      </c>
      <c r="M95" s="4">
        <v>0</v>
      </c>
      <c r="N95" s="4">
        <v>0</v>
      </c>
      <c r="O95" s="4">
        <v>0</v>
      </c>
      <c r="P95" s="4">
        <v>0</v>
      </c>
      <c r="Q95" s="4">
        <v>219848844</v>
      </c>
      <c r="R95" s="4">
        <v>132710343</v>
      </c>
      <c r="S95" s="4">
        <v>132710343</v>
      </c>
      <c r="T95" s="4">
        <v>6033086</v>
      </c>
      <c r="U95" s="4">
        <v>5760409</v>
      </c>
      <c r="V95" s="5">
        <f t="shared" si="1"/>
        <v>0.60364357885820863</v>
      </c>
    </row>
    <row r="96" spans="1:22" x14ac:dyDescent="0.35">
      <c r="A96" s="3" t="s">
        <v>592</v>
      </c>
      <c r="B96" s="3" t="s">
        <v>400</v>
      </c>
      <c r="C96" s="3" t="s">
        <v>12</v>
      </c>
      <c r="D96" s="3" t="s">
        <v>401</v>
      </c>
      <c r="E96" s="3" t="s">
        <v>401</v>
      </c>
      <c r="F96" s="3" t="s">
        <v>402</v>
      </c>
      <c r="G96" s="3" t="s">
        <v>403</v>
      </c>
      <c r="H96" s="3">
        <v>16015</v>
      </c>
      <c r="I96" s="3" t="s">
        <v>480</v>
      </c>
      <c r="J96" s="3">
        <v>2000</v>
      </c>
      <c r="K96" s="3" t="s">
        <v>556</v>
      </c>
      <c r="L96" s="4">
        <v>0</v>
      </c>
      <c r="M96" s="4">
        <v>20000000</v>
      </c>
      <c r="N96" s="4">
        <v>0</v>
      </c>
      <c r="O96" s="4">
        <v>0</v>
      </c>
      <c r="P96" s="4">
        <v>0</v>
      </c>
      <c r="Q96" s="4">
        <v>20000000</v>
      </c>
      <c r="R96" s="4">
        <v>18000000</v>
      </c>
      <c r="S96" s="4">
        <v>18000000</v>
      </c>
      <c r="T96" s="4">
        <v>0</v>
      </c>
      <c r="U96" s="4">
        <v>0</v>
      </c>
      <c r="V96" s="5">
        <f t="shared" si="1"/>
        <v>0.9</v>
      </c>
    </row>
    <row r="97" spans="1:22" x14ac:dyDescent="0.35">
      <c r="A97" s="3" t="s">
        <v>593</v>
      </c>
      <c r="B97" s="3" t="s">
        <v>400</v>
      </c>
      <c r="C97" s="3" t="s">
        <v>12</v>
      </c>
      <c r="D97" s="3" t="s">
        <v>401</v>
      </c>
      <c r="E97" s="3" t="s">
        <v>401</v>
      </c>
      <c r="F97" s="3" t="s">
        <v>402</v>
      </c>
      <c r="G97" s="3" t="s">
        <v>403</v>
      </c>
      <c r="H97" s="3">
        <v>16018</v>
      </c>
      <c r="I97" s="3" t="s">
        <v>594</v>
      </c>
      <c r="J97" s="3">
        <v>1846</v>
      </c>
      <c r="K97" s="3" t="s">
        <v>566</v>
      </c>
      <c r="L97" s="4">
        <v>2446123</v>
      </c>
      <c r="M97" s="4">
        <v>0</v>
      </c>
      <c r="N97" s="4">
        <v>0</v>
      </c>
      <c r="O97" s="4">
        <v>0</v>
      </c>
      <c r="P97" s="4">
        <v>0</v>
      </c>
      <c r="Q97" s="4">
        <v>2446123</v>
      </c>
      <c r="R97" s="4">
        <v>0</v>
      </c>
      <c r="S97" s="4">
        <v>0</v>
      </c>
      <c r="T97" s="4">
        <v>0</v>
      </c>
      <c r="U97" s="4">
        <v>0</v>
      </c>
      <c r="V97" s="5">
        <f t="shared" si="1"/>
        <v>0</v>
      </c>
    </row>
    <row r="98" spans="1:22" x14ac:dyDescent="0.35">
      <c r="A98" s="3" t="s">
        <v>595</v>
      </c>
      <c r="B98" s="3" t="s">
        <v>400</v>
      </c>
      <c r="C98" s="3" t="s">
        <v>12</v>
      </c>
      <c r="D98" s="3" t="s">
        <v>401</v>
      </c>
      <c r="E98" s="3" t="s">
        <v>401</v>
      </c>
      <c r="F98" s="3" t="s">
        <v>402</v>
      </c>
      <c r="G98" s="3" t="s">
        <v>403</v>
      </c>
      <c r="H98" s="3">
        <v>16019</v>
      </c>
      <c r="I98" s="3" t="s">
        <v>482</v>
      </c>
      <c r="J98" s="3">
        <v>1830</v>
      </c>
      <c r="K98" s="3" t="s">
        <v>560</v>
      </c>
      <c r="L98" s="4">
        <v>152690659</v>
      </c>
      <c r="M98" s="4">
        <v>0</v>
      </c>
      <c r="N98" s="4">
        <v>0</v>
      </c>
      <c r="O98" s="4">
        <v>0</v>
      </c>
      <c r="P98" s="4">
        <v>0</v>
      </c>
      <c r="Q98" s="4">
        <v>152690659</v>
      </c>
      <c r="R98" s="4">
        <v>15000000</v>
      </c>
      <c r="S98" s="4">
        <v>15000000</v>
      </c>
      <c r="T98" s="4">
        <v>0</v>
      </c>
      <c r="U98" s="4">
        <v>0</v>
      </c>
      <c r="V98" s="5">
        <f t="shared" si="1"/>
        <v>9.8237836539823958E-2</v>
      </c>
    </row>
    <row r="99" spans="1:22" x14ac:dyDescent="0.35">
      <c r="A99" s="3" t="s">
        <v>596</v>
      </c>
      <c r="B99" s="3" t="s">
        <v>400</v>
      </c>
      <c r="C99" s="3" t="s">
        <v>12</v>
      </c>
      <c r="D99" s="3" t="s">
        <v>401</v>
      </c>
      <c r="E99" s="3" t="s">
        <v>401</v>
      </c>
      <c r="F99" s="3" t="s">
        <v>402</v>
      </c>
      <c r="G99" s="3" t="s">
        <v>403</v>
      </c>
      <c r="H99" s="3">
        <v>16007</v>
      </c>
      <c r="I99" s="3" t="s">
        <v>488</v>
      </c>
      <c r="J99" s="3">
        <v>1802</v>
      </c>
      <c r="K99" s="3" t="s">
        <v>597</v>
      </c>
      <c r="L99" s="4">
        <v>12401796</v>
      </c>
      <c r="M99" s="4">
        <v>0</v>
      </c>
      <c r="N99" s="4">
        <v>0</v>
      </c>
      <c r="O99" s="4">
        <v>0</v>
      </c>
      <c r="P99" s="4">
        <v>0</v>
      </c>
      <c r="Q99" s="4">
        <v>12401796</v>
      </c>
      <c r="R99" s="4">
        <v>12400000</v>
      </c>
      <c r="S99" s="4">
        <v>12400000</v>
      </c>
      <c r="T99" s="4">
        <v>0</v>
      </c>
      <c r="U99" s="4">
        <v>0</v>
      </c>
      <c r="V99" s="5">
        <f t="shared" si="1"/>
        <v>0.99985518226553638</v>
      </c>
    </row>
    <row r="100" spans="1:22" x14ac:dyDescent="0.35">
      <c r="A100" s="3" t="s">
        <v>598</v>
      </c>
      <c r="B100" s="3" t="s">
        <v>400</v>
      </c>
      <c r="C100" s="3" t="s">
        <v>12</v>
      </c>
      <c r="D100" s="3" t="s">
        <v>401</v>
      </c>
      <c r="E100" s="3" t="s">
        <v>401</v>
      </c>
      <c r="F100" s="3" t="s">
        <v>402</v>
      </c>
      <c r="G100" s="3" t="s">
        <v>403</v>
      </c>
      <c r="H100" s="3">
        <v>16007</v>
      </c>
      <c r="I100" s="3" t="s">
        <v>488</v>
      </c>
      <c r="J100" s="3">
        <v>1803</v>
      </c>
      <c r="K100" s="3" t="s">
        <v>599</v>
      </c>
      <c r="L100" s="4">
        <v>23695236</v>
      </c>
      <c r="M100" s="4">
        <v>0</v>
      </c>
      <c r="N100" s="4">
        <v>0</v>
      </c>
      <c r="O100" s="4">
        <v>0</v>
      </c>
      <c r="P100" s="4">
        <v>0</v>
      </c>
      <c r="Q100" s="4">
        <v>23695236</v>
      </c>
      <c r="R100" s="4">
        <v>23695236</v>
      </c>
      <c r="S100" s="4">
        <v>23695236</v>
      </c>
      <c r="T100" s="4">
        <v>0</v>
      </c>
      <c r="U100" s="4">
        <v>0</v>
      </c>
      <c r="V100" s="5">
        <f t="shared" si="1"/>
        <v>1</v>
      </c>
    </row>
    <row r="101" spans="1:22" x14ac:dyDescent="0.35">
      <c r="A101" s="3" t="s">
        <v>600</v>
      </c>
      <c r="B101" s="3" t="s">
        <v>400</v>
      </c>
      <c r="C101" s="3" t="s">
        <v>12</v>
      </c>
      <c r="D101" s="3" t="s">
        <v>401</v>
      </c>
      <c r="E101" s="3" t="s">
        <v>401</v>
      </c>
      <c r="F101" s="3" t="s">
        <v>402</v>
      </c>
      <c r="G101" s="3" t="s">
        <v>403</v>
      </c>
      <c r="H101" s="3">
        <v>16008</v>
      </c>
      <c r="I101" s="3" t="s">
        <v>491</v>
      </c>
      <c r="J101" s="3">
        <v>1806</v>
      </c>
      <c r="K101" s="3" t="s">
        <v>599</v>
      </c>
      <c r="L101" s="4">
        <v>217970674</v>
      </c>
      <c r="M101" s="4">
        <v>0</v>
      </c>
      <c r="N101" s="4">
        <v>0</v>
      </c>
      <c r="O101" s="4">
        <v>0</v>
      </c>
      <c r="P101" s="4">
        <v>0</v>
      </c>
      <c r="Q101" s="4">
        <v>217970674</v>
      </c>
      <c r="R101" s="4">
        <v>21400000</v>
      </c>
      <c r="S101" s="4">
        <v>21400000</v>
      </c>
      <c r="T101" s="4">
        <v>0</v>
      </c>
      <c r="U101" s="4">
        <v>0</v>
      </c>
      <c r="V101" s="5">
        <f t="shared" si="1"/>
        <v>9.8178344853858637E-2</v>
      </c>
    </row>
    <row r="102" spans="1:22" x14ac:dyDescent="0.35">
      <c r="A102" s="3" t="s">
        <v>601</v>
      </c>
      <c r="B102" s="3" t="s">
        <v>400</v>
      </c>
      <c r="C102" s="3" t="s">
        <v>12</v>
      </c>
      <c r="D102" s="3" t="s">
        <v>401</v>
      </c>
      <c r="E102" s="3" t="s">
        <v>401</v>
      </c>
      <c r="F102" s="3" t="s">
        <v>402</v>
      </c>
      <c r="G102" s="3" t="s">
        <v>403</v>
      </c>
      <c r="H102" s="3">
        <v>16009</v>
      </c>
      <c r="I102" s="3" t="s">
        <v>580</v>
      </c>
      <c r="J102" s="3">
        <v>1808</v>
      </c>
      <c r="K102" s="3" t="s">
        <v>602</v>
      </c>
      <c r="L102" s="4">
        <v>255550992</v>
      </c>
      <c r="M102" s="4">
        <v>0</v>
      </c>
      <c r="N102" s="4">
        <v>0</v>
      </c>
      <c r="O102" s="4">
        <v>0</v>
      </c>
      <c r="P102" s="4">
        <v>0</v>
      </c>
      <c r="Q102" s="4">
        <v>255550992</v>
      </c>
      <c r="R102" s="4">
        <v>30829774</v>
      </c>
      <c r="S102" s="4">
        <v>26515875</v>
      </c>
      <c r="T102" s="4">
        <v>26515875</v>
      </c>
      <c r="U102" s="4">
        <v>26515875</v>
      </c>
      <c r="V102" s="5">
        <f t="shared" si="1"/>
        <v>0.10375962461534878</v>
      </c>
    </row>
    <row r="103" spans="1:22" x14ac:dyDescent="0.35">
      <c r="A103" s="3" t="s">
        <v>603</v>
      </c>
      <c r="B103" s="3" t="s">
        <v>400</v>
      </c>
      <c r="C103" s="3" t="s">
        <v>12</v>
      </c>
      <c r="D103" s="3" t="s">
        <v>401</v>
      </c>
      <c r="E103" s="3" t="s">
        <v>401</v>
      </c>
      <c r="F103" s="3" t="s">
        <v>402</v>
      </c>
      <c r="G103" s="3" t="s">
        <v>403</v>
      </c>
      <c r="H103" s="3">
        <v>16009</v>
      </c>
      <c r="I103" s="3" t="s">
        <v>580</v>
      </c>
      <c r="J103" s="3">
        <v>1809</v>
      </c>
      <c r="K103" s="3" t="s">
        <v>604</v>
      </c>
      <c r="L103" s="4">
        <v>255550992</v>
      </c>
      <c r="M103" s="4">
        <v>0</v>
      </c>
      <c r="N103" s="4">
        <v>0</v>
      </c>
      <c r="O103" s="4">
        <v>0</v>
      </c>
      <c r="P103" s="4">
        <v>0</v>
      </c>
      <c r="Q103" s="4">
        <v>255550992</v>
      </c>
      <c r="R103" s="4">
        <v>0</v>
      </c>
      <c r="S103" s="4">
        <v>0</v>
      </c>
      <c r="T103" s="4">
        <v>0</v>
      </c>
      <c r="U103" s="4">
        <v>0</v>
      </c>
      <c r="V103" s="5">
        <f t="shared" si="1"/>
        <v>0</v>
      </c>
    </row>
    <row r="104" spans="1:22" x14ac:dyDescent="0.35">
      <c r="A104" s="3" t="s">
        <v>605</v>
      </c>
      <c r="B104" s="3" t="s">
        <v>400</v>
      </c>
      <c r="C104" s="3" t="s">
        <v>12</v>
      </c>
      <c r="D104" s="3" t="s">
        <v>401</v>
      </c>
      <c r="E104" s="3" t="s">
        <v>401</v>
      </c>
      <c r="F104" s="3" t="s">
        <v>402</v>
      </c>
      <c r="G104" s="3" t="s">
        <v>403</v>
      </c>
      <c r="H104" s="3">
        <v>16009</v>
      </c>
      <c r="I104" s="3" t="s">
        <v>580</v>
      </c>
      <c r="J104" s="3">
        <v>1810</v>
      </c>
      <c r="K104" s="3" t="s">
        <v>606</v>
      </c>
      <c r="L104" s="4">
        <v>28394556</v>
      </c>
      <c r="M104" s="4">
        <v>0</v>
      </c>
      <c r="N104" s="4">
        <v>0</v>
      </c>
      <c r="O104" s="4">
        <v>0</v>
      </c>
      <c r="P104" s="4">
        <v>0</v>
      </c>
      <c r="Q104" s="4">
        <v>28394556</v>
      </c>
      <c r="R104" s="4">
        <v>0</v>
      </c>
      <c r="S104" s="4">
        <v>0</v>
      </c>
      <c r="T104" s="4">
        <v>0</v>
      </c>
      <c r="U104" s="4">
        <v>0</v>
      </c>
      <c r="V104" s="5">
        <f t="shared" si="1"/>
        <v>0</v>
      </c>
    </row>
    <row r="105" spans="1:22" x14ac:dyDescent="0.35">
      <c r="A105" s="3" t="s">
        <v>607</v>
      </c>
      <c r="B105" s="3" t="s">
        <v>400</v>
      </c>
      <c r="C105" s="3" t="s">
        <v>12</v>
      </c>
      <c r="D105" s="3" t="s">
        <v>401</v>
      </c>
      <c r="E105" s="3" t="s">
        <v>401</v>
      </c>
      <c r="F105" s="3" t="s">
        <v>402</v>
      </c>
      <c r="G105" s="3" t="s">
        <v>403</v>
      </c>
      <c r="H105" s="3">
        <v>16009</v>
      </c>
      <c r="I105" s="3" t="s">
        <v>580</v>
      </c>
      <c r="J105" s="3">
        <v>2169</v>
      </c>
      <c r="K105" s="3" t="s">
        <v>608</v>
      </c>
      <c r="L105" s="4">
        <v>0</v>
      </c>
      <c r="M105" s="4">
        <v>32823062</v>
      </c>
      <c r="N105" s="4">
        <v>0</v>
      </c>
      <c r="O105" s="4">
        <v>0</v>
      </c>
      <c r="P105" s="4">
        <v>0</v>
      </c>
      <c r="Q105" s="4">
        <v>32823062</v>
      </c>
      <c r="R105" s="4">
        <v>32823062</v>
      </c>
      <c r="S105" s="4">
        <v>32324364</v>
      </c>
      <c r="T105" s="4">
        <v>32324364</v>
      </c>
      <c r="U105" s="4">
        <v>32324364</v>
      </c>
      <c r="V105" s="5">
        <f t="shared" si="1"/>
        <v>0.98480647539830379</v>
      </c>
    </row>
    <row r="106" spans="1:22" x14ac:dyDescent="0.35">
      <c r="A106" s="3" t="s">
        <v>609</v>
      </c>
      <c r="B106" s="3" t="s">
        <v>400</v>
      </c>
      <c r="C106" s="3" t="s">
        <v>12</v>
      </c>
      <c r="D106" s="3" t="s">
        <v>401</v>
      </c>
      <c r="E106" s="3" t="s">
        <v>401</v>
      </c>
      <c r="F106" s="3" t="s">
        <v>402</v>
      </c>
      <c r="G106" s="3" t="s">
        <v>403</v>
      </c>
      <c r="H106" s="3">
        <v>16009</v>
      </c>
      <c r="I106" s="3" t="s">
        <v>580</v>
      </c>
      <c r="J106" s="3">
        <v>2170</v>
      </c>
      <c r="K106" s="3" t="s">
        <v>610</v>
      </c>
      <c r="L106" s="4">
        <v>0</v>
      </c>
      <c r="M106" s="4">
        <v>32823062</v>
      </c>
      <c r="N106" s="4">
        <v>0</v>
      </c>
      <c r="O106" s="4">
        <v>0</v>
      </c>
      <c r="P106" s="4">
        <v>0</v>
      </c>
      <c r="Q106" s="4">
        <v>32823062</v>
      </c>
      <c r="R106" s="4">
        <v>32823062</v>
      </c>
      <c r="S106" s="4">
        <v>0</v>
      </c>
      <c r="T106" s="4">
        <v>0</v>
      </c>
      <c r="U106" s="4">
        <v>0</v>
      </c>
      <c r="V106" s="5">
        <f t="shared" si="1"/>
        <v>0</v>
      </c>
    </row>
    <row r="107" spans="1:22" x14ac:dyDescent="0.35">
      <c r="A107" s="3" t="s">
        <v>611</v>
      </c>
      <c r="B107" s="3" t="s">
        <v>400</v>
      </c>
      <c r="C107" s="3" t="s">
        <v>12</v>
      </c>
      <c r="D107" s="3" t="s">
        <v>401</v>
      </c>
      <c r="E107" s="3" t="s">
        <v>401</v>
      </c>
      <c r="F107" s="3" t="s">
        <v>402</v>
      </c>
      <c r="G107" s="3" t="s">
        <v>403</v>
      </c>
      <c r="H107" s="3">
        <v>16009</v>
      </c>
      <c r="I107" s="3" t="s">
        <v>580</v>
      </c>
      <c r="J107" s="3">
        <v>2633</v>
      </c>
      <c r="K107" s="3" t="s">
        <v>612</v>
      </c>
      <c r="L107" s="4">
        <v>0</v>
      </c>
      <c r="M107" s="4">
        <v>3647005</v>
      </c>
      <c r="N107" s="4">
        <v>0</v>
      </c>
      <c r="O107" s="4">
        <v>0</v>
      </c>
      <c r="P107" s="4">
        <v>0</v>
      </c>
      <c r="Q107" s="4">
        <v>3647005</v>
      </c>
      <c r="R107" s="4">
        <v>3647005</v>
      </c>
      <c r="S107" s="4">
        <v>0</v>
      </c>
      <c r="T107" s="4">
        <v>0</v>
      </c>
      <c r="U107" s="4">
        <v>0</v>
      </c>
      <c r="V107" s="5">
        <f t="shared" si="1"/>
        <v>0</v>
      </c>
    </row>
    <row r="108" spans="1:22" x14ac:dyDescent="0.35">
      <c r="A108" s="3" t="s">
        <v>613</v>
      </c>
      <c r="B108" s="3" t="s">
        <v>400</v>
      </c>
      <c r="C108" s="3" t="s">
        <v>12</v>
      </c>
      <c r="D108" s="3" t="s">
        <v>401</v>
      </c>
      <c r="E108" s="3" t="s">
        <v>401</v>
      </c>
      <c r="F108" s="3" t="s">
        <v>402</v>
      </c>
      <c r="G108" s="3" t="s">
        <v>403</v>
      </c>
      <c r="H108" s="3">
        <v>16003</v>
      </c>
      <c r="I108" s="3" t="s">
        <v>494</v>
      </c>
      <c r="J108" s="3">
        <v>1786</v>
      </c>
      <c r="K108" s="3" t="s">
        <v>614</v>
      </c>
      <c r="L108" s="4">
        <v>10000000</v>
      </c>
      <c r="M108" s="4">
        <v>0</v>
      </c>
      <c r="N108" s="4">
        <v>0</v>
      </c>
      <c r="O108" s="4">
        <v>0</v>
      </c>
      <c r="P108" s="4">
        <v>0</v>
      </c>
      <c r="Q108" s="4">
        <v>10000000</v>
      </c>
      <c r="R108" s="4">
        <v>0</v>
      </c>
      <c r="S108" s="4">
        <v>0</v>
      </c>
      <c r="T108" s="4">
        <v>0</v>
      </c>
      <c r="U108" s="4">
        <v>0</v>
      </c>
      <c r="V108" s="5">
        <f t="shared" si="1"/>
        <v>0</v>
      </c>
    </row>
    <row r="109" spans="1:22" x14ac:dyDescent="0.35">
      <c r="A109" s="3" t="s">
        <v>615</v>
      </c>
      <c r="B109" s="3" t="s">
        <v>400</v>
      </c>
      <c r="C109" s="3" t="s">
        <v>12</v>
      </c>
      <c r="D109" s="3" t="s">
        <v>401</v>
      </c>
      <c r="E109" s="3" t="s">
        <v>401</v>
      </c>
      <c r="F109" s="3" t="s">
        <v>402</v>
      </c>
      <c r="G109" s="3" t="s">
        <v>403</v>
      </c>
      <c r="H109" s="3">
        <v>16016</v>
      </c>
      <c r="I109" s="3" t="s">
        <v>616</v>
      </c>
      <c r="J109" s="3">
        <v>1828</v>
      </c>
      <c r="K109" s="3" t="s">
        <v>614</v>
      </c>
      <c r="L109" s="4">
        <v>30000000</v>
      </c>
      <c r="M109" s="4">
        <v>0</v>
      </c>
      <c r="N109" s="4">
        <v>0</v>
      </c>
      <c r="O109" s="4">
        <v>0</v>
      </c>
      <c r="P109" s="4">
        <v>0</v>
      </c>
      <c r="Q109" s="4">
        <v>30000000</v>
      </c>
      <c r="R109" s="4">
        <v>0</v>
      </c>
      <c r="S109" s="4">
        <v>0</v>
      </c>
      <c r="T109" s="4">
        <v>0</v>
      </c>
      <c r="U109" s="4">
        <v>0</v>
      </c>
      <c r="V109" s="5">
        <f t="shared" si="1"/>
        <v>0</v>
      </c>
    </row>
    <row r="110" spans="1:22" x14ac:dyDescent="0.35">
      <c r="A110" s="3" t="s">
        <v>617</v>
      </c>
      <c r="B110" s="3" t="s">
        <v>400</v>
      </c>
      <c r="C110" s="3" t="s">
        <v>12</v>
      </c>
      <c r="D110" s="3" t="s">
        <v>401</v>
      </c>
      <c r="E110" s="3" t="s">
        <v>401</v>
      </c>
      <c r="F110" s="3" t="s">
        <v>402</v>
      </c>
      <c r="G110" s="3" t="s">
        <v>403</v>
      </c>
      <c r="H110" s="3">
        <v>16010</v>
      </c>
      <c r="I110" s="3" t="s">
        <v>404</v>
      </c>
      <c r="J110" s="3">
        <v>1845</v>
      </c>
      <c r="K110" s="3" t="s">
        <v>618</v>
      </c>
      <c r="L110" s="4">
        <v>30000000</v>
      </c>
      <c r="M110" s="4">
        <v>0</v>
      </c>
      <c r="N110" s="4">
        <v>0</v>
      </c>
      <c r="O110" s="4">
        <v>0</v>
      </c>
      <c r="P110" s="4">
        <v>0</v>
      </c>
      <c r="Q110" s="4">
        <v>30000000</v>
      </c>
      <c r="R110" s="4">
        <v>0</v>
      </c>
      <c r="S110" s="4">
        <v>0</v>
      </c>
      <c r="T110" s="4">
        <v>0</v>
      </c>
      <c r="U110" s="4">
        <v>0</v>
      </c>
      <c r="V110" s="5">
        <f t="shared" si="1"/>
        <v>0</v>
      </c>
    </row>
    <row r="111" spans="1:22" x14ac:dyDescent="0.35">
      <c r="A111" s="3" t="s">
        <v>619</v>
      </c>
      <c r="B111" s="3" t="s">
        <v>400</v>
      </c>
      <c r="C111" s="3" t="s">
        <v>12</v>
      </c>
      <c r="D111" s="3" t="s">
        <v>401</v>
      </c>
      <c r="E111" s="3" t="s">
        <v>401</v>
      </c>
      <c r="F111" s="3" t="s">
        <v>402</v>
      </c>
      <c r="G111" s="3" t="s">
        <v>403</v>
      </c>
      <c r="H111" s="3">
        <v>16010</v>
      </c>
      <c r="I111" s="3" t="s">
        <v>404</v>
      </c>
      <c r="J111" s="3">
        <v>1851</v>
      </c>
      <c r="K111" s="3" t="s">
        <v>620</v>
      </c>
      <c r="L111" s="4">
        <v>0</v>
      </c>
      <c r="M111" s="4">
        <v>40000000</v>
      </c>
      <c r="N111" s="4">
        <v>0</v>
      </c>
      <c r="O111" s="4">
        <v>0</v>
      </c>
      <c r="P111" s="4">
        <v>0</v>
      </c>
      <c r="Q111" s="4">
        <v>40000000</v>
      </c>
      <c r="R111" s="4">
        <v>40000000</v>
      </c>
      <c r="S111" s="4">
        <v>1676046</v>
      </c>
      <c r="T111" s="4">
        <v>1676046</v>
      </c>
      <c r="U111" s="4">
        <v>1676046</v>
      </c>
      <c r="V111" s="5">
        <f t="shared" si="1"/>
        <v>4.1901149999999998E-2</v>
      </c>
    </row>
    <row r="112" spans="1:22" x14ac:dyDescent="0.35">
      <c r="A112" s="3" t="s">
        <v>621</v>
      </c>
      <c r="B112" s="3" t="s">
        <v>400</v>
      </c>
      <c r="C112" s="3" t="s">
        <v>12</v>
      </c>
      <c r="D112" s="3" t="s">
        <v>401</v>
      </c>
      <c r="E112" s="3" t="s">
        <v>401</v>
      </c>
      <c r="F112" s="3" t="s">
        <v>402</v>
      </c>
      <c r="G112" s="3" t="s">
        <v>403</v>
      </c>
      <c r="H112" s="3">
        <v>16017</v>
      </c>
      <c r="I112" s="3" t="s">
        <v>552</v>
      </c>
      <c r="J112" s="3">
        <v>1829</v>
      </c>
      <c r="K112" s="3" t="s">
        <v>622</v>
      </c>
      <c r="L112" s="4">
        <v>57398790</v>
      </c>
      <c r="M112" s="4">
        <v>0</v>
      </c>
      <c r="N112" s="4">
        <v>0</v>
      </c>
      <c r="O112" s="4">
        <v>0</v>
      </c>
      <c r="P112" s="4">
        <v>0</v>
      </c>
      <c r="Q112" s="4">
        <v>57398790</v>
      </c>
      <c r="R112" s="4">
        <v>0</v>
      </c>
      <c r="S112" s="4">
        <v>0</v>
      </c>
      <c r="T112" s="4">
        <v>0</v>
      </c>
      <c r="U112" s="4">
        <v>0</v>
      </c>
      <c r="V112" s="5">
        <f t="shared" si="1"/>
        <v>0</v>
      </c>
    </row>
    <row r="113" spans="1:22" x14ac:dyDescent="0.35">
      <c r="A113" s="3" t="s">
        <v>623</v>
      </c>
      <c r="B113" s="3" t="s">
        <v>400</v>
      </c>
      <c r="C113" s="3" t="s">
        <v>12</v>
      </c>
      <c r="D113" s="3" t="s">
        <v>401</v>
      </c>
      <c r="E113" s="3" t="s">
        <v>401</v>
      </c>
      <c r="F113" s="3" t="s">
        <v>402</v>
      </c>
      <c r="G113" s="3" t="s">
        <v>403</v>
      </c>
      <c r="H113" s="3">
        <v>16017</v>
      </c>
      <c r="I113" s="3" t="s">
        <v>552</v>
      </c>
      <c r="J113" s="3">
        <v>2072</v>
      </c>
      <c r="K113" s="3" t="s">
        <v>624</v>
      </c>
      <c r="L113" s="4">
        <v>0</v>
      </c>
      <c r="M113" s="4">
        <v>50000000</v>
      </c>
      <c r="N113" s="4">
        <v>0</v>
      </c>
      <c r="O113" s="4">
        <v>0</v>
      </c>
      <c r="P113" s="4">
        <v>0</v>
      </c>
      <c r="Q113" s="4">
        <v>50000000</v>
      </c>
      <c r="R113" s="4">
        <v>50000000</v>
      </c>
      <c r="S113" s="4">
        <v>50000000</v>
      </c>
      <c r="T113" s="4">
        <v>15097457</v>
      </c>
      <c r="U113" s="4">
        <v>15097457</v>
      </c>
      <c r="V113" s="5">
        <f t="shared" si="1"/>
        <v>1</v>
      </c>
    </row>
    <row r="114" spans="1:22" x14ac:dyDescent="0.35">
      <c r="A114" s="3" t="s">
        <v>625</v>
      </c>
      <c r="B114" s="3" t="s">
        <v>400</v>
      </c>
      <c r="C114" s="3" t="s">
        <v>12</v>
      </c>
      <c r="D114" s="3" t="s">
        <v>401</v>
      </c>
      <c r="E114" s="3" t="s">
        <v>401</v>
      </c>
      <c r="F114" s="3" t="s">
        <v>402</v>
      </c>
      <c r="G114" s="3" t="s">
        <v>403</v>
      </c>
      <c r="H114" s="3">
        <v>16003</v>
      </c>
      <c r="I114" s="3" t="s">
        <v>494</v>
      </c>
      <c r="J114" s="3">
        <v>1789</v>
      </c>
      <c r="K114" s="3" t="s">
        <v>626</v>
      </c>
      <c r="L114" s="4">
        <v>572660</v>
      </c>
      <c r="M114" s="4">
        <v>0</v>
      </c>
      <c r="N114" s="4">
        <v>0</v>
      </c>
      <c r="O114" s="4">
        <v>0</v>
      </c>
      <c r="P114" s="4">
        <v>0</v>
      </c>
      <c r="Q114" s="4">
        <v>572660</v>
      </c>
      <c r="R114" s="4">
        <v>0</v>
      </c>
      <c r="S114" s="4">
        <v>0</v>
      </c>
      <c r="T114" s="4">
        <v>0</v>
      </c>
      <c r="U114" s="4">
        <v>0</v>
      </c>
      <c r="V114" s="5">
        <f t="shared" si="1"/>
        <v>0</v>
      </c>
    </row>
    <row r="115" spans="1:22" x14ac:dyDescent="0.35">
      <c r="A115" s="3" t="s">
        <v>627</v>
      </c>
      <c r="B115" s="3" t="s">
        <v>400</v>
      </c>
      <c r="C115" s="3" t="s">
        <v>12</v>
      </c>
      <c r="D115" s="3" t="s">
        <v>401</v>
      </c>
      <c r="E115" s="3" t="s">
        <v>401</v>
      </c>
      <c r="F115" s="3" t="s">
        <v>402</v>
      </c>
      <c r="G115" s="3" t="s">
        <v>403</v>
      </c>
      <c r="H115" s="3">
        <v>16012</v>
      </c>
      <c r="I115" s="3" t="s">
        <v>485</v>
      </c>
      <c r="J115" s="3">
        <v>1819</v>
      </c>
      <c r="K115" s="3" t="s">
        <v>628</v>
      </c>
      <c r="L115" s="4">
        <v>81978000</v>
      </c>
      <c r="M115" s="4">
        <v>0</v>
      </c>
      <c r="N115" s="4">
        <v>0</v>
      </c>
      <c r="O115" s="4">
        <v>0</v>
      </c>
      <c r="P115" s="4">
        <v>0</v>
      </c>
      <c r="Q115" s="4">
        <v>81978000</v>
      </c>
      <c r="R115" s="4">
        <v>0</v>
      </c>
      <c r="S115" s="4">
        <v>0</v>
      </c>
      <c r="T115" s="4">
        <v>0</v>
      </c>
      <c r="U115" s="4">
        <v>0</v>
      </c>
      <c r="V115" s="5">
        <f t="shared" si="1"/>
        <v>0</v>
      </c>
    </row>
    <row r="116" spans="1:22" x14ac:dyDescent="0.35">
      <c r="A116" s="3" t="s">
        <v>629</v>
      </c>
      <c r="B116" s="3" t="s">
        <v>400</v>
      </c>
      <c r="C116" s="3" t="s">
        <v>12</v>
      </c>
      <c r="D116" s="3" t="s">
        <v>401</v>
      </c>
      <c r="E116" s="3" t="s">
        <v>401</v>
      </c>
      <c r="F116" s="3" t="s">
        <v>402</v>
      </c>
      <c r="G116" s="3" t="s">
        <v>403</v>
      </c>
      <c r="H116" s="3">
        <v>16003</v>
      </c>
      <c r="I116" s="3" t="s">
        <v>494</v>
      </c>
      <c r="J116" s="3">
        <v>1790</v>
      </c>
      <c r="K116" s="3" t="s">
        <v>630</v>
      </c>
      <c r="L116" s="4">
        <v>176404064</v>
      </c>
      <c r="M116" s="4">
        <v>0</v>
      </c>
      <c r="N116" s="4">
        <v>0</v>
      </c>
      <c r="O116" s="4">
        <v>0</v>
      </c>
      <c r="P116" s="4">
        <v>0</v>
      </c>
      <c r="Q116" s="4">
        <v>176404064</v>
      </c>
      <c r="R116" s="4">
        <v>0</v>
      </c>
      <c r="S116" s="4">
        <v>0</v>
      </c>
      <c r="T116" s="4">
        <v>0</v>
      </c>
      <c r="U116" s="4">
        <v>0</v>
      </c>
      <c r="V116" s="5">
        <f t="shared" si="1"/>
        <v>0</v>
      </c>
    </row>
    <row r="117" spans="1:22" x14ac:dyDescent="0.35">
      <c r="A117" s="3" t="s">
        <v>631</v>
      </c>
      <c r="B117" s="3" t="s">
        <v>400</v>
      </c>
      <c r="C117" s="3" t="s">
        <v>12</v>
      </c>
      <c r="D117" s="3" t="s">
        <v>401</v>
      </c>
      <c r="E117" s="3" t="s">
        <v>401</v>
      </c>
      <c r="F117" s="3" t="s">
        <v>402</v>
      </c>
      <c r="G117" s="3" t="s">
        <v>403</v>
      </c>
      <c r="H117" s="3">
        <v>16003</v>
      </c>
      <c r="I117" s="3" t="s">
        <v>494</v>
      </c>
      <c r="J117" s="3">
        <v>1791</v>
      </c>
      <c r="K117" s="3" t="s">
        <v>632</v>
      </c>
      <c r="L117" s="4">
        <v>1290761</v>
      </c>
      <c r="M117" s="4">
        <v>0</v>
      </c>
      <c r="N117" s="4">
        <v>0</v>
      </c>
      <c r="O117" s="4">
        <v>0</v>
      </c>
      <c r="P117" s="4">
        <v>0</v>
      </c>
      <c r="Q117" s="4">
        <v>1290761</v>
      </c>
      <c r="R117" s="4">
        <v>0</v>
      </c>
      <c r="S117" s="4">
        <v>0</v>
      </c>
      <c r="T117" s="4">
        <v>0</v>
      </c>
      <c r="U117" s="4">
        <v>0</v>
      </c>
      <c r="V117" s="5">
        <f t="shared" si="1"/>
        <v>0</v>
      </c>
    </row>
    <row r="118" spans="1:22" x14ac:dyDescent="0.35">
      <c r="A118" s="3" t="s">
        <v>633</v>
      </c>
      <c r="B118" s="3" t="s">
        <v>400</v>
      </c>
      <c r="C118" s="3" t="s">
        <v>12</v>
      </c>
      <c r="D118" s="3" t="s">
        <v>401</v>
      </c>
      <c r="E118" s="3" t="s">
        <v>401</v>
      </c>
      <c r="F118" s="3" t="s">
        <v>402</v>
      </c>
      <c r="G118" s="3" t="s">
        <v>403</v>
      </c>
      <c r="H118" s="3">
        <v>16012</v>
      </c>
      <c r="I118" s="3" t="s">
        <v>485</v>
      </c>
      <c r="J118" s="3">
        <v>1818</v>
      </c>
      <c r="K118" s="3" t="s">
        <v>634</v>
      </c>
      <c r="L118" s="4">
        <v>15765000</v>
      </c>
      <c r="M118" s="4">
        <v>0</v>
      </c>
      <c r="N118" s="4">
        <v>0</v>
      </c>
      <c r="O118" s="4">
        <v>0</v>
      </c>
      <c r="P118" s="4">
        <v>0</v>
      </c>
      <c r="Q118" s="4">
        <v>15765000</v>
      </c>
      <c r="R118" s="4">
        <v>0</v>
      </c>
      <c r="S118" s="4">
        <v>0</v>
      </c>
      <c r="T118" s="4">
        <v>0</v>
      </c>
      <c r="U118" s="4">
        <v>0</v>
      </c>
      <c r="V118" s="5">
        <f t="shared" si="1"/>
        <v>0</v>
      </c>
    </row>
    <row r="119" spans="1:22" x14ac:dyDescent="0.35">
      <c r="A119" s="3" t="s">
        <v>635</v>
      </c>
      <c r="B119" s="3" t="s">
        <v>400</v>
      </c>
      <c r="C119" s="3" t="s">
        <v>12</v>
      </c>
      <c r="D119" s="3" t="s">
        <v>401</v>
      </c>
      <c r="E119" s="3" t="s">
        <v>401</v>
      </c>
      <c r="F119" s="3" t="s">
        <v>402</v>
      </c>
      <c r="G119" s="3" t="s">
        <v>403</v>
      </c>
      <c r="H119" s="3">
        <v>16003</v>
      </c>
      <c r="I119" s="3" t="s">
        <v>494</v>
      </c>
      <c r="J119" s="3">
        <v>1787</v>
      </c>
      <c r="K119" s="3" t="s">
        <v>636</v>
      </c>
      <c r="L119" s="4">
        <v>1000000</v>
      </c>
      <c r="M119" s="4">
        <v>0</v>
      </c>
      <c r="N119" s="4">
        <v>0</v>
      </c>
      <c r="O119" s="4">
        <v>0</v>
      </c>
      <c r="P119" s="4">
        <v>0</v>
      </c>
      <c r="Q119" s="4">
        <v>1000000</v>
      </c>
      <c r="R119" s="4">
        <v>0</v>
      </c>
      <c r="S119" s="4">
        <v>0</v>
      </c>
      <c r="T119" s="4">
        <v>0</v>
      </c>
      <c r="U119" s="4">
        <v>0</v>
      </c>
      <c r="V119" s="5">
        <f t="shared" si="1"/>
        <v>0</v>
      </c>
    </row>
    <row r="120" spans="1:22" x14ac:dyDescent="0.35">
      <c r="A120" s="3" t="s">
        <v>637</v>
      </c>
      <c r="B120" s="3" t="s">
        <v>400</v>
      </c>
      <c r="C120" s="3" t="s">
        <v>12</v>
      </c>
      <c r="D120" s="3" t="s">
        <v>401</v>
      </c>
      <c r="E120" s="3" t="s">
        <v>401</v>
      </c>
      <c r="F120" s="3" t="s">
        <v>402</v>
      </c>
      <c r="G120" s="3" t="s">
        <v>403</v>
      </c>
      <c r="H120" s="3">
        <v>16003</v>
      </c>
      <c r="I120" s="3" t="s">
        <v>494</v>
      </c>
      <c r="J120" s="3">
        <v>1792</v>
      </c>
      <c r="K120" s="3" t="s">
        <v>638</v>
      </c>
      <c r="L120" s="4">
        <v>54466417</v>
      </c>
      <c r="M120" s="4">
        <v>0</v>
      </c>
      <c r="N120" s="4">
        <v>0</v>
      </c>
      <c r="O120" s="4">
        <v>0</v>
      </c>
      <c r="P120" s="4">
        <v>0</v>
      </c>
      <c r="Q120" s="4">
        <v>54466417</v>
      </c>
      <c r="R120" s="4">
        <v>0</v>
      </c>
      <c r="S120" s="4">
        <v>0</v>
      </c>
      <c r="T120" s="4">
        <v>0</v>
      </c>
      <c r="U120" s="4">
        <v>0</v>
      </c>
      <c r="V120" s="5">
        <f t="shared" si="1"/>
        <v>0</v>
      </c>
    </row>
    <row r="121" spans="1:22" x14ac:dyDescent="0.35">
      <c r="A121" s="3" t="s">
        <v>639</v>
      </c>
      <c r="B121" s="3" t="s">
        <v>400</v>
      </c>
      <c r="C121" s="3" t="s">
        <v>12</v>
      </c>
      <c r="D121" s="3" t="s">
        <v>401</v>
      </c>
      <c r="E121" s="3" t="s">
        <v>401</v>
      </c>
      <c r="F121" s="3" t="s">
        <v>402</v>
      </c>
      <c r="G121" s="3" t="s">
        <v>403</v>
      </c>
      <c r="H121" s="3">
        <v>16003</v>
      </c>
      <c r="I121" s="3" t="s">
        <v>494</v>
      </c>
      <c r="J121" s="3">
        <v>2203</v>
      </c>
      <c r="K121" s="3" t="s">
        <v>640</v>
      </c>
      <c r="L121" s="4">
        <v>0</v>
      </c>
      <c r="M121" s="4">
        <v>54466416</v>
      </c>
      <c r="N121" s="4">
        <v>0</v>
      </c>
      <c r="O121" s="4">
        <v>0</v>
      </c>
      <c r="P121" s="4">
        <v>0</v>
      </c>
      <c r="Q121" s="4">
        <v>54466416</v>
      </c>
      <c r="R121" s="4">
        <v>54466416</v>
      </c>
      <c r="S121" s="4">
        <v>54466416</v>
      </c>
      <c r="T121" s="4">
        <v>7405276</v>
      </c>
      <c r="U121" s="4">
        <v>7405276</v>
      </c>
      <c r="V121" s="5">
        <f t="shared" si="1"/>
        <v>1</v>
      </c>
    </row>
    <row r="122" spans="1:22" x14ac:dyDescent="0.35">
      <c r="A122" s="3" t="s">
        <v>641</v>
      </c>
      <c r="B122" s="3" t="s">
        <v>400</v>
      </c>
      <c r="C122" s="3" t="s">
        <v>642</v>
      </c>
      <c r="D122" s="3" t="s">
        <v>401</v>
      </c>
      <c r="E122" s="3" t="s">
        <v>401</v>
      </c>
      <c r="F122" s="3" t="s">
        <v>402</v>
      </c>
      <c r="G122" s="3" t="s">
        <v>643</v>
      </c>
      <c r="H122" s="3">
        <v>16205</v>
      </c>
      <c r="I122" s="3" t="s">
        <v>644</v>
      </c>
      <c r="J122" s="3">
        <v>2746</v>
      </c>
      <c r="K122" s="3" t="s">
        <v>414</v>
      </c>
      <c r="L122" s="4">
        <v>0</v>
      </c>
      <c r="M122" s="4">
        <v>28037943</v>
      </c>
      <c r="N122" s="4">
        <v>0</v>
      </c>
      <c r="O122" s="4">
        <v>0</v>
      </c>
      <c r="P122" s="4">
        <v>0</v>
      </c>
      <c r="Q122" s="4">
        <v>28037943</v>
      </c>
      <c r="R122" s="4">
        <v>0</v>
      </c>
      <c r="S122" s="4">
        <v>0</v>
      </c>
      <c r="T122" s="4">
        <v>0</v>
      </c>
      <c r="U122" s="4">
        <v>0</v>
      </c>
      <c r="V122" s="5">
        <f t="shared" si="1"/>
        <v>0</v>
      </c>
    </row>
    <row r="123" spans="1:22" x14ac:dyDescent="0.35">
      <c r="A123" s="3" t="s">
        <v>645</v>
      </c>
      <c r="B123" s="3" t="s">
        <v>400</v>
      </c>
      <c r="C123" s="3" t="s">
        <v>646</v>
      </c>
      <c r="D123" s="3" t="s">
        <v>401</v>
      </c>
      <c r="E123" s="3" t="s">
        <v>401</v>
      </c>
      <c r="F123" s="3" t="s">
        <v>402</v>
      </c>
      <c r="G123" s="3" t="s">
        <v>643</v>
      </c>
      <c r="H123" s="3">
        <v>16205</v>
      </c>
      <c r="I123" s="3" t="s">
        <v>644</v>
      </c>
      <c r="J123" s="3">
        <v>2602</v>
      </c>
      <c r="K123" s="3" t="s">
        <v>647</v>
      </c>
      <c r="L123" s="4">
        <v>0</v>
      </c>
      <c r="M123" s="4">
        <v>10359261</v>
      </c>
      <c r="N123" s="4">
        <v>0</v>
      </c>
      <c r="O123" s="4">
        <v>0</v>
      </c>
      <c r="P123" s="4">
        <v>0</v>
      </c>
      <c r="Q123" s="4">
        <v>10359261</v>
      </c>
      <c r="R123" s="4">
        <v>10359261</v>
      </c>
      <c r="S123" s="4">
        <v>10359261</v>
      </c>
      <c r="T123" s="4">
        <v>10359261</v>
      </c>
      <c r="U123" s="4">
        <v>10359261</v>
      </c>
      <c r="V123" s="5">
        <f t="shared" si="1"/>
        <v>1</v>
      </c>
    </row>
    <row r="124" spans="1:22" x14ac:dyDescent="0.35">
      <c r="A124" s="3" t="s">
        <v>648</v>
      </c>
      <c r="B124" s="3" t="s">
        <v>400</v>
      </c>
      <c r="C124" s="3" t="s">
        <v>649</v>
      </c>
      <c r="D124" s="3" t="s">
        <v>650</v>
      </c>
      <c r="E124" s="3" t="s">
        <v>401</v>
      </c>
      <c r="F124" s="3" t="s">
        <v>402</v>
      </c>
      <c r="G124" s="3" t="s">
        <v>643</v>
      </c>
      <c r="H124" s="3">
        <v>16205</v>
      </c>
      <c r="I124" s="3" t="s">
        <v>644</v>
      </c>
      <c r="J124" s="3">
        <v>2569</v>
      </c>
      <c r="K124" s="3" t="s">
        <v>647</v>
      </c>
      <c r="L124" s="4">
        <v>0</v>
      </c>
      <c r="M124" s="4">
        <v>2239332212</v>
      </c>
      <c r="N124" s="4">
        <v>0</v>
      </c>
      <c r="O124" s="4">
        <v>0</v>
      </c>
      <c r="P124" s="4">
        <v>17000000</v>
      </c>
      <c r="Q124" s="4">
        <v>2222332212</v>
      </c>
      <c r="R124" s="4">
        <v>2222332212</v>
      </c>
      <c r="S124" s="4">
        <v>2222332212</v>
      </c>
      <c r="T124" s="4">
        <v>481515746</v>
      </c>
      <c r="U124" s="4">
        <v>481515746</v>
      </c>
      <c r="V124" s="5">
        <f t="shared" si="1"/>
        <v>1</v>
      </c>
    </row>
    <row r="125" spans="1:22" x14ac:dyDescent="0.35">
      <c r="A125" s="3" t="s">
        <v>651</v>
      </c>
      <c r="B125" s="3" t="s">
        <v>400</v>
      </c>
      <c r="C125" s="3" t="s">
        <v>649</v>
      </c>
      <c r="D125" s="3" t="s">
        <v>650</v>
      </c>
      <c r="E125" s="3" t="s">
        <v>652</v>
      </c>
      <c r="F125" s="3" t="s">
        <v>653</v>
      </c>
      <c r="G125" s="3" t="s">
        <v>643</v>
      </c>
      <c r="H125" s="3">
        <v>15200</v>
      </c>
      <c r="I125" s="3" t="s">
        <v>654</v>
      </c>
      <c r="J125" s="3">
        <v>2545</v>
      </c>
      <c r="K125" s="3" t="s">
        <v>647</v>
      </c>
      <c r="L125" s="4">
        <v>0</v>
      </c>
      <c r="M125" s="4">
        <v>465124954</v>
      </c>
      <c r="N125" s="4">
        <v>0</v>
      </c>
      <c r="O125" s="4">
        <v>0</v>
      </c>
      <c r="P125" s="4">
        <v>0</v>
      </c>
      <c r="Q125" s="4">
        <v>465124954</v>
      </c>
      <c r="R125" s="4">
        <v>465124954</v>
      </c>
      <c r="S125" s="4">
        <v>465124954</v>
      </c>
      <c r="T125" s="4">
        <v>109300200</v>
      </c>
      <c r="U125" s="4">
        <v>109300200</v>
      </c>
      <c r="V125" s="5">
        <f t="shared" si="1"/>
        <v>1</v>
      </c>
    </row>
    <row r="126" spans="1:22" x14ac:dyDescent="0.35">
      <c r="A126" s="3" t="s">
        <v>655</v>
      </c>
      <c r="B126" s="3" t="s">
        <v>400</v>
      </c>
      <c r="C126" s="3" t="s">
        <v>649</v>
      </c>
      <c r="D126" s="3" t="s">
        <v>650</v>
      </c>
      <c r="E126" s="3" t="s">
        <v>652</v>
      </c>
      <c r="F126" s="3" t="s">
        <v>656</v>
      </c>
      <c r="G126" s="3" t="s">
        <v>643</v>
      </c>
      <c r="H126" s="3">
        <v>17202</v>
      </c>
      <c r="I126" s="3" t="s">
        <v>657</v>
      </c>
      <c r="J126" s="3">
        <v>2557</v>
      </c>
      <c r="K126" s="3" t="s">
        <v>647</v>
      </c>
      <c r="L126" s="4">
        <v>0</v>
      </c>
      <c r="M126" s="4">
        <v>271320194</v>
      </c>
      <c r="N126" s="4">
        <v>0</v>
      </c>
      <c r="O126" s="4">
        <v>0</v>
      </c>
      <c r="P126" s="4">
        <v>0</v>
      </c>
      <c r="Q126" s="4">
        <v>271320194</v>
      </c>
      <c r="R126" s="4">
        <v>271320194</v>
      </c>
      <c r="S126" s="4">
        <v>271320194</v>
      </c>
      <c r="T126" s="4">
        <v>50076523</v>
      </c>
      <c r="U126" s="4">
        <v>50076523</v>
      </c>
      <c r="V126" s="5">
        <f t="shared" si="1"/>
        <v>1</v>
      </c>
    </row>
    <row r="127" spans="1:22" x14ac:dyDescent="0.35">
      <c r="A127" s="3" t="s">
        <v>658</v>
      </c>
      <c r="B127" s="3" t="s">
        <v>400</v>
      </c>
      <c r="C127" s="3" t="s">
        <v>649</v>
      </c>
      <c r="D127" s="3" t="s">
        <v>650</v>
      </c>
      <c r="E127" s="3" t="s">
        <v>652</v>
      </c>
      <c r="F127" s="3" t="s">
        <v>659</v>
      </c>
      <c r="G127" s="3" t="s">
        <v>643</v>
      </c>
      <c r="H127" s="3">
        <v>18201</v>
      </c>
      <c r="I127" s="3" t="s">
        <v>660</v>
      </c>
      <c r="J127" s="3">
        <v>2533</v>
      </c>
      <c r="K127" s="3" t="s">
        <v>647</v>
      </c>
      <c r="L127" s="4">
        <v>0</v>
      </c>
      <c r="M127" s="4">
        <v>962705917</v>
      </c>
      <c r="N127" s="4">
        <v>0</v>
      </c>
      <c r="O127" s="4">
        <v>0</v>
      </c>
      <c r="P127" s="4">
        <v>0</v>
      </c>
      <c r="Q127" s="4">
        <v>962705917</v>
      </c>
      <c r="R127" s="4">
        <v>962705917</v>
      </c>
      <c r="S127" s="4">
        <v>962705917</v>
      </c>
      <c r="T127" s="4">
        <v>213089768</v>
      </c>
      <c r="U127" s="4">
        <v>213089768</v>
      </c>
      <c r="V127" s="5">
        <f t="shared" si="1"/>
        <v>1</v>
      </c>
    </row>
    <row r="128" spans="1:22" x14ac:dyDescent="0.35">
      <c r="A128" s="3" t="s">
        <v>661</v>
      </c>
      <c r="B128" s="3" t="s">
        <v>400</v>
      </c>
      <c r="C128" s="3" t="s">
        <v>649</v>
      </c>
      <c r="D128" s="3" t="s">
        <v>650</v>
      </c>
      <c r="E128" s="3" t="s">
        <v>662</v>
      </c>
      <c r="F128" s="3" t="s">
        <v>663</v>
      </c>
      <c r="G128" s="3" t="s">
        <v>643</v>
      </c>
      <c r="H128" s="3">
        <v>14203</v>
      </c>
      <c r="I128" s="3" t="s">
        <v>664</v>
      </c>
      <c r="J128" s="3">
        <v>2509</v>
      </c>
      <c r="K128" s="3" t="s">
        <v>647</v>
      </c>
      <c r="L128" s="4">
        <v>0</v>
      </c>
      <c r="M128" s="4">
        <v>747840004</v>
      </c>
      <c r="N128" s="4">
        <v>0</v>
      </c>
      <c r="O128" s="4">
        <v>0</v>
      </c>
      <c r="P128" s="4">
        <v>0</v>
      </c>
      <c r="Q128" s="4">
        <v>747840004</v>
      </c>
      <c r="R128" s="4">
        <v>747840004</v>
      </c>
      <c r="S128" s="4">
        <v>747840004</v>
      </c>
      <c r="T128" s="4">
        <v>189343994</v>
      </c>
      <c r="U128" s="4">
        <v>189343994</v>
      </c>
      <c r="V128" s="5">
        <f t="shared" si="1"/>
        <v>1</v>
      </c>
    </row>
    <row r="129" spans="1:22" x14ac:dyDescent="0.35">
      <c r="A129" s="3" t="s">
        <v>665</v>
      </c>
      <c r="B129" s="3" t="s">
        <v>400</v>
      </c>
      <c r="C129" s="3" t="s">
        <v>649</v>
      </c>
      <c r="D129" s="3" t="s">
        <v>650</v>
      </c>
      <c r="E129" s="3" t="s">
        <v>666</v>
      </c>
      <c r="F129" s="3" t="s">
        <v>667</v>
      </c>
      <c r="G129" s="3" t="s">
        <v>643</v>
      </c>
      <c r="H129" s="3">
        <v>13204</v>
      </c>
      <c r="I129" s="3" t="s">
        <v>668</v>
      </c>
      <c r="J129" s="3">
        <v>2521</v>
      </c>
      <c r="K129" s="3" t="s">
        <v>647</v>
      </c>
      <c r="L129" s="4">
        <v>0</v>
      </c>
      <c r="M129" s="4">
        <v>207283218</v>
      </c>
      <c r="N129" s="4">
        <v>0</v>
      </c>
      <c r="O129" s="4">
        <v>0</v>
      </c>
      <c r="P129" s="4">
        <v>0</v>
      </c>
      <c r="Q129" s="4">
        <v>207283218</v>
      </c>
      <c r="R129" s="4">
        <v>207283218</v>
      </c>
      <c r="S129" s="4">
        <v>207283218</v>
      </c>
      <c r="T129" s="4">
        <v>47412579</v>
      </c>
      <c r="U129" s="4">
        <v>47412579</v>
      </c>
      <c r="V129" s="5">
        <f t="shared" si="1"/>
        <v>1</v>
      </c>
    </row>
    <row r="130" spans="1:22" x14ac:dyDescent="0.35">
      <c r="A130" s="3" t="s">
        <v>669</v>
      </c>
      <c r="B130" s="3" t="s">
        <v>400</v>
      </c>
      <c r="C130" s="3" t="s">
        <v>649</v>
      </c>
      <c r="D130" s="3" t="s">
        <v>650</v>
      </c>
      <c r="E130" s="3" t="s">
        <v>401</v>
      </c>
      <c r="F130" s="3" t="s">
        <v>402</v>
      </c>
      <c r="G130" s="3" t="s">
        <v>643</v>
      </c>
      <c r="H130" s="3">
        <v>16205</v>
      </c>
      <c r="I130" s="3" t="s">
        <v>644</v>
      </c>
      <c r="J130" s="3">
        <v>2570</v>
      </c>
      <c r="K130" s="3" t="s">
        <v>426</v>
      </c>
      <c r="L130" s="4">
        <v>0</v>
      </c>
      <c r="M130" s="4">
        <v>191132805</v>
      </c>
      <c r="N130" s="4">
        <v>0</v>
      </c>
      <c r="O130" s="4">
        <v>0</v>
      </c>
      <c r="P130" s="4">
        <v>0</v>
      </c>
      <c r="Q130" s="4">
        <v>191132805</v>
      </c>
      <c r="R130" s="4">
        <v>191132805</v>
      </c>
      <c r="S130" s="4">
        <v>191132805</v>
      </c>
      <c r="T130" s="4">
        <v>940647</v>
      </c>
      <c r="U130" s="4">
        <v>940647</v>
      </c>
      <c r="V130" s="5">
        <f t="shared" si="1"/>
        <v>1</v>
      </c>
    </row>
    <row r="131" spans="1:22" x14ac:dyDescent="0.35">
      <c r="A131" s="3" t="s">
        <v>670</v>
      </c>
      <c r="B131" s="3" t="s">
        <v>400</v>
      </c>
      <c r="C131" s="3" t="s">
        <v>649</v>
      </c>
      <c r="D131" s="3" t="s">
        <v>650</v>
      </c>
      <c r="E131" s="3" t="s">
        <v>652</v>
      </c>
      <c r="F131" s="3" t="s">
        <v>653</v>
      </c>
      <c r="G131" s="3" t="s">
        <v>643</v>
      </c>
      <c r="H131" s="3">
        <v>15200</v>
      </c>
      <c r="I131" s="3" t="s">
        <v>654</v>
      </c>
      <c r="J131" s="3">
        <v>2546</v>
      </c>
      <c r="K131" s="3" t="s">
        <v>426</v>
      </c>
      <c r="L131" s="4">
        <v>0</v>
      </c>
      <c r="M131" s="4">
        <v>41243909</v>
      </c>
      <c r="N131" s="4">
        <v>0</v>
      </c>
      <c r="O131" s="4">
        <v>0</v>
      </c>
      <c r="P131" s="4">
        <v>0</v>
      </c>
      <c r="Q131" s="4">
        <v>41243909</v>
      </c>
      <c r="R131" s="4">
        <v>41243909</v>
      </c>
      <c r="S131" s="4">
        <v>41243909</v>
      </c>
      <c r="T131" s="4">
        <v>0</v>
      </c>
      <c r="U131" s="4">
        <v>0</v>
      </c>
      <c r="V131" s="5">
        <f t="shared" si="1"/>
        <v>1</v>
      </c>
    </row>
    <row r="132" spans="1:22" x14ac:dyDescent="0.35">
      <c r="A132" s="3" t="s">
        <v>671</v>
      </c>
      <c r="B132" s="3" t="s">
        <v>400</v>
      </c>
      <c r="C132" s="3" t="s">
        <v>649</v>
      </c>
      <c r="D132" s="3" t="s">
        <v>650</v>
      </c>
      <c r="E132" s="3" t="s">
        <v>652</v>
      </c>
      <c r="F132" s="3" t="s">
        <v>656</v>
      </c>
      <c r="G132" s="3" t="s">
        <v>643</v>
      </c>
      <c r="H132" s="3">
        <v>17202</v>
      </c>
      <c r="I132" s="3" t="s">
        <v>657</v>
      </c>
      <c r="J132" s="3">
        <v>2558</v>
      </c>
      <c r="K132" s="3" t="s">
        <v>426</v>
      </c>
      <c r="L132" s="4">
        <v>0</v>
      </c>
      <c r="M132" s="4">
        <v>24266972</v>
      </c>
      <c r="N132" s="4">
        <v>0</v>
      </c>
      <c r="O132" s="4">
        <v>0</v>
      </c>
      <c r="P132" s="4">
        <v>0</v>
      </c>
      <c r="Q132" s="4">
        <v>24266972</v>
      </c>
      <c r="R132" s="4">
        <v>24266972</v>
      </c>
      <c r="S132" s="4">
        <v>24266972</v>
      </c>
      <c r="T132" s="4">
        <v>0</v>
      </c>
      <c r="U132" s="4">
        <v>0</v>
      </c>
      <c r="V132" s="5">
        <f t="shared" si="1"/>
        <v>1</v>
      </c>
    </row>
    <row r="133" spans="1:22" x14ac:dyDescent="0.35">
      <c r="A133" s="3" t="s">
        <v>672</v>
      </c>
      <c r="B133" s="3" t="s">
        <v>400</v>
      </c>
      <c r="C133" s="3" t="s">
        <v>649</v>
      </c>
      <c r="D133" s="3" t="s">
        <v>650</v>
      </c>
      <c r="E133" s="3" t="s">
        <v>652</v>
      </c>
      <c r="F133" s="3" t="s">
        <v>659</v>
      </c>
      <c r="G133" s="3" t="s">
        <v>643</v>
      </c>
      <c r="H133" s="3">
        <v>18201</v>
      </c>
      <c r="I133" s="3" t="s">
        <v>660</v>
      </c>
      <c r="J133" s="3">
        <v>2534</v>
      </c>
      <c r="K133" s="3" t="s">
        <v>426</v>
      </c>
      <c r="L133" s="4">
        <v>0</v>
      </c>
      <c r="M133" s="4">
        <v>84358403</v>
      </c>
      <c r="N133" s="4">
        <v>0</v>
      </c>
      <c r="O133" s="4">
        <v>0</v>
      </c>
      <c r="P133" s="4">
        <v>0</v>
      </c>
      <c r="Q133" s="4">
        <v>84358403</v>
      </c>
      <c r="R133" s="4">
        <v>84358403</v>
      </c>
      <c r="S133" s="4">
        <v>84358403</v>
      </c>
      <c r="T133" s="4">
        <v>0</v>
      </c>
      <c r="U133" s="4">
        <v>0</v>
      </c>
      <c r="V133" s="5">
        <f t="shared" ref="V133:V196" si="2">+IFERROR(S133/Q133,0)</f>
        <v>1</v>
      </c>
    </row>
    <row r="134" spans="1:22" x14ac:dyDescent="0.35">
      <c r="A134" s="3" t="s">
        <v>673</v>
      </c>
      <c r="B134" s="3" t="s">
        <v>400</v>
      </c>
      <c r="C134" s="3" t="s">
        <v>649</v>
      </c>
      <c r="D134" s="3" t="s">
        <v>650</v>
      </c>
      <c r="E134" s="3" t="s">
        <v>662</v>
      </c>
      <c r="F134" s="3" t="s">
        <v>663</v>
      </c>
      <c r="G134" s="3" t="s">
        <v>643</v>
      </c>
      <c r="H134" s="3">
        <v>14203</v>
      </c>
      <c r="I134" s="3" t="s">
        <v>664</v>
      </c>
      <c r="J134" s="3">
        <v>2510</v>
      </c>
      <c r="K134" s="3" t="s">
        <v>426</v>
      </c>
      <c r="L134" s="4">
        <v>0</v>
      </c>
      <c r="M134" s="4">
        <v>64794072</v>
      </c>
      <c r="N134" s="4">
        <v>0</v>
      </c>
      <c r="O134" s="4">
        <v>0</v>
      </c>
      <c r="P134" s="4">
        <v>0</v>
      </c>
      <c r="Q134" s="4">
        <v>64794072</v>
      </c>
      <c r="R134" s="4">
        <v>64794072</v>
      </c>
      <c r="S134" s="4">
        <v>64794072</v>
      </c>
      <c r="T134" s="4">
        <v>0</v>
      </c>
      <c r="U134" s="4">
        <v>0</v>
      </c>
      <c r="V134" s="5">
        <f t="shared" si="2"/>
        <v>1</v>
      </c>
    </row>
    <row r="135" spans="1:22" x14ac:dyDescent="0.35">
      <c r="A135" s="3" t="s">
        <v>674</v>
      </c>
      <c r="B135" s="3" t="s">
        <v>400</v>
      </c>
      <c r="C135" s="3" t="s">
        <v>649</v>
      </c>
      <c r="D135" s="3" t="s">
        <v>650</v>
      </c>
      <c r="E135" s="3" t="s">
        <v>666</v>
      </c>
      <c r="F135" s="3" t="s">
        <v>667</v>
      </c>
      <c r="G135" s="3" t="s">
        <v>643</v>
      </c>
      <c r="H135" s="3">
        <v>13204</v>
      </c>
      <c r="I135" s="3" t="s">
        <v>668</v>
      </c>
      <c r="J135" s="3">
        <v>2522</v>
      </c>
      <c r="K135" s="3" t="s">
        <v>426</v>
      </c>
      <c r="L135" s="4">
        <v>0</v>
      </c>
      <c r="M135" s="4">
        <v>19765692</v>
      </c>
      <c r="N135" s="4">
        <v>0</v>
      </c>
      <c r="O135" s="4">
        <v>0</v>
      </c>
      <c r="P135" s="4">
        <v>0</v>
      </c>
      <c r="Q135" s="4">
        <v>19765692</v>
      </c>
      <c r="R135" s="4">
        <v>19765692</v>
      </c>
      <c r="S135" s="4">
        <v>19765692</v>
      </c>
      <c r="T135" s="4">
        <v>0</v>
      </c>
      <c r="U135" s="4">
        <v>0</v>
      </c>
      <c r="V135" s="5">
        <f t="shared" si="2"/>
        <v>1</v>
      </c>
    </row>
    <row r="136" spans="1:22" x14ac:dyDescent="0.35">
      <c r="A136" s="3" t="s">
        <v>675</v>
      </c>
      <c r="B136" s="3" t="s">
        <v>400</v>
      </c>
      <c r="C136" s="3" t="s">
        <v>649</v>
      </c>
      <c r="D136" s="3" t="s">
        <v>650</v>
      </c>
      <c r="E136" s="3" t="s">
        <v>401</v>
      </c>
      <c r="F136" s="3" t="s">
        <v>402</v>
      </c>
      <c r="G136" s="3" t="s">
        <v>643</v>
      </c>
      <c r="H136" s="3">
        <v>16205</v>
      </c>
      <c r="I136" s="3" t="s">
        <v>644</v>
      </c>
      <c r="J136" s="3">
        <v>2571</v>
      </c>
      <c r="K136" s="3" t="s">
        <v>430</v>
      </c>
      <c r="L136" s="4">
        <v>0</v>
      </c>
      <c r="M136" s="4">
        <v>275341375</v>
      </c>
      <c r="N136" s="4">
        <v>0</v>
      </c>
      <c r="O136" s="4">
        <v>0</v>
      </c>
      <c r="P136" s="4">
        <v>0</v>
      </c>
      <c r="Q136" s="4">
        <v>275341375</v>
      </c>
      <c r="R136" s="4">
        <v>275341375</v>
      </c>
      <c r="S136" s="4">
        <v>275341375</v>
      </c>
      <c r="T136" s="4">
        <v>65372783</v>
      </c>
      <c r="U136" s="4">
        <v>35601983</v>
      </c>
      <c r="V136" s="5">
        <f t="shared" si="2"/>
        <v>1</v>
      </c>
    </row>
    <row r="137" spans="1:22" x14ac:dyDescent="0.35">
      <c r="A137" s="3" t="s">
        <v>676</v>
      </c>
      <c r="B137" s="3" t="s">
        <v>400</v>
      </c>
      <c r="C137" s="3" t="s">
        <v>649</v>
      </c>
      <c r="D137" s="3" t="s">
        <v>650</v>
      </c>
      <c r="E137" s="3" t="s">
        <v>652</v>
      </c>
      <c r="F137" s="3" t="s">
        <v>653</v>
      </c>
      <c r="G137" s="3" t="s">
        <v>643</v>
      </c>
      <c r="H137" s="3">
        <v>15200</v>
      </c>
      <c r="I137" s="3" t="s">
        <v>654</v>
      </c>
      <c r="J137" s="3">
        <v>2547</v>
      </c>
      <c r="K137" s="3" t="s">
        <v>430</v>
      </c>
      <c r="L137" s="4">
        <v>0</v>
      </c>
      <c r="M137" s="4">
        <v>59414994</v>
      </c>
      <c r="N137" s="4">
        <v>0</v>
      </c>
      <c r="O137" s="4">
        <v>0</v>
      </c>
      <c r="P137" s="4">
        <v>0</v>
      </c>
      <c r="Q137" s="4">
        <v>59414994</v>
      </c>
      <c r="R137" s="4">
        <v>59414994</v>
      </c>
      <c r="S137" s="4">
        <v>59414994</v>
      </c>
      <c r="T137" s="4">
        <v>13976343</v>
      </c>
      <c r="U137" s="4">
        <v>7418147</v>
      </c>
      <c r="V137" s="5">
        <f t="shared" si="2"/>
        <v>1</v>
      </c>
    </row>
    <row r="138" spans="1:22" x14ac:dyDescent="0.35">
      <c r="A138" s="3" t="s">
        <v>677</v>
      </c>
      <c r="B138" s="3" t="s">
        <v>400</v>
      </c>
      <c r="C138" s="3" t="s">
        <v>649</v>
      </c>
      <c r="D138" s="3" t="s">
        <v>650</v>
      </c>
      <c r="E138" s="3" t="s">
        <v>652</v>
      </c>
      <c r="F138" s="3" t="s">
        <v>656</v>
      </c>
      <c r="G138" s="3" t="s">
        <v>643</v>
      </c>
      <c r="H138" s="3">
        <v>17202</v>
      </c>
      <c r="I138" s="3" t="s">
        <v>657</v>
      </c>
      <c r="J138" s="3">
        <v>2559</v>
      </c>
      <c r="K138" s="3" t="s">
        <v>430</v>
      </c>
      <c r="L138" s="4">
        <v>0</v>
      </c>
      <c r="M138" s="4">
        <v>34958423</v>
      </c>
      <c r="N138" s="4">
        <v>0</v>
      </c>
      <c r="O138" s="4">
        <v>0</v>
      </c>
      <c r="P138" s="4">
        <v>0</v>
      </c>
      <c r="Q138" s="4">
        <v>34958423</v>
      </c>
      <c r="R138" s="4">
        <v>34958423</v>
      </c>
      <c r="S138" s="4">
        <v>34958423</v>
      </c>
      <c r="T138" s="4">
        <v>6731120</v>
      </c>
      <c r="U138" s="4">
        <v>3611460</v>
      </c>
      <c r="V138" s="5">
        <f t="shared" si="2"/>
        <v>1</v>
      </c>
    </row>
    <row r="139" spans="1:22" x14ac:dyDescent="0.35">
      <c r="A139" s="3" t="s">
        <v>678</v>
      </c>
      <c r="B139" s="3" t="s">
        <v>400</v>
      </c>
      <c r="C139" s="3" t="s">
        <v>649</v>
      </c>
      <c r="D139" s="3" t="s">
        <v>650</v>
      </c>
      <c r="E139" s="3" t="s">
        <v>652</v>
      </c>
      <c r="F139" s="3" t="s">
        <v>659</v>
      </c>
      <c r="G139" s="3" t="s">
        <v>643</v>
      </c>
      <c r="H139" s="3">
        <v>18201</v>
      </c>
      <c r="I139" s="3" t="s">
        <v>660</v>
      </c>
      <c r="J139" s="3">
        <v>2535</v>
      </c>
      <c r="K139" s="3" t="s">
        <v>430</v>
      </c>
      <c r="L139" s="4">
        <v>0</v>
      </c>
      <c r="M139" s="4">
        <v>121524710</v>
      </c>
      <c r="N139" s="4">
        <v>0</v>
      </c>
      <c r="O139" s="4">
        <v>0</v>
      </c>
      <c r="P139" s="4">
        <v>0</v>
      </c>
      <c r="Q139" s="4">
        <v>121524710</v>
      </c>
      <c r="R139" s="4">
        <v>121524710</v>
      </c>
      <c r="S139" s="4">
        <v>121524710</v>
      </c>
      <c r="T139" s="4">
        <v>28630806</v>
      </c>
      <c r="U139" s="4">
        <v>15262395</v>
      </c>
      <c r="V139" s="5">
        <f t="shared" si="2"/>
        <v>1</v>
      </c>
    </row>
    <row r="140" spans="1:22" x14ac:dyDescent="0.35">
      <c r="A140" s="3" t="s">
        <v>679</v>
      </c>
      <c r="B140" s="3" t="s">
        <v>400</v>
      </c>
      <c r="C140" s="3" t="s">
        <v>649</v>
      </c>
      <c r="D140" s="3" t="s">
        <v>650</v>
      </c>
      <c r="E140" s="3" t="s">
        <v>662</v>
      </c>
      <c r="F140" s="3" t="s">
        <v>663</v>
      </c>
      <c r="G140" s="3" t="s">
        <v>643</v>
      </c>
      <c r="H140" s="3">
        <v>14203</v>
      </c>
      <c r="I140" s="3" t="s">
        <v>664</v>
      </c>
      <c r="J140" s="3">
        <v>2511</v>
      </c>
      <c r="K140" s="3" t="s">
        <v>430</v>
      </c>
      <c r="L140" s="4">
        <v>0</v>
      </c>
      <c r="M140" s="4">
        <v>93340800</v>
      </c>
      <c r="N140" s="4">
        <v>0</v>
      </c>
      <c r="O140" s="4">
        <v>0</v>
      </c>
      <c r="P140" s="4">
        <v>0</v>
      </c>
      <c r="Q140" s="4">
        <v>93340800</v>
      </c>
      <c r="R140" s="4">
        <v>93340800</v>
      </c>
      <c r="S140" s="4">
        <v>93340800</v>
      </c>
      <c r="T140" s="4">
        <v>24439642</v>
      </c>
      <c r="U140" s="4">
        <v>12782430</v>
      </c>
      <c r="V140" s="5">
        <f t="shared" si="2"/>
        <v>1</v>
      </c>
    </row>
    <row r="141" spans="1:22" x14ac:dyDescent="0.35">
      <c r="A141" s="3" t="s">
        <v>680</v>
      </c>
      <c r="B141" s="3" t="s">
        <v>400</v>
      </c>
      <c r="C141" s="3" t="s">
        <v>649</v>
      </c>
      <c r="D141" s="3" t="s">
        <v>650</v>
      </c>
      <c r="E141" s="3" t="s">
        <v>666</v>
      </c>
      <c r="F141" s="3" t="s">
        <v>667</v>
      </c>
      <c r="G141" s="3" t="s">
        <v>643</v>
      </c>
      <c r="H141" s="3">
        <v>13204</v>
      </c>
      <c r="I141" s="3" t="s">
        <v>668</v>
      </c>
      <c r="J141" s="3">
        <v>2523</v>
      </c>
      <c r="K141" s="3" t="s">
        <v>430</v>
      </c>
      <c r="L141" s="4">
        <v>0</v>
      </c>
      <c r="M141" s="4">
        <v>28473986</v>
      </c>
      <c r="N141" s="4">
        <v>0</v>
      </c>
      <c r="O141" s="4">
        <v>0</v>
      </c>
      <c r="P141" s="4">
        <v>0</v>
      </c>
      <c r="Q141" s="4">
        <v>28473986</v>
      </c>
      <c r="R141" s="4">
        <v>28473986</v>
      </c>
      <c r="S141" s="4">
        <v>28473986</v>
      </c>
      <c r="T141" s="4">
        <v>7672641</v>
      </c>
      <c r="U141" s="4">
        <v>4116556</v>
      </c>
      <c r="V141" s="5">
        <f t="shared" si="2"/>
        <v>1</v>
      </c>
    </row>
    <row r="142" spans="1:22" x14ac:dyDescent="0.35">
      <c r="A142" s="3" t="s">
        <v>681</v>
      </c>
      <c r="B142" s="3" t="s">
        <v>400</v>
      </c>
      <c r="C142" s="3" t="s">
        <v>649</v>
      </c>
      <c r="D142" s="3" t="s">
        <v>650</v>
      </c>
      <c r="E142" s="3" t="s">
        <v>401</v>
      </c>
      <c r="F142" s="3" t="s">
        <v>402</v>
      </c>
      <c r="G142" s="3" t="s">
        <v>643</v>
      </c>
      <c r="H142" s="3">
        <v>16205</v>
      </c>
      <c r="I142" s="3" t="s">
        <v>644</v>
      </c>
      <c r="J142" s="3">
        <v>2572</v>
      </c>
      <c r="K142" s="3" t="s">
        <v>434</v>
      </c>
      <c r="L142" s="4">
        <v>0</v>
      </c>
      <c r="M142" s="4">
        <v>195033474</v>
      </c>
      <c r="N142" s="4">
        <v>0</v>
      </c>
      <c r="O142" s="4">
        <v>0</v>
      </c>
      <c r="P142" s="4">
        <v>0</v>
      </c>
      <c r="Q142" s="4">
        <v>195033474</v>
      </c>
      <c r="R142" s="4">
        <v>195033474</v>
      </c>
      <c r="S142" s="4">
        <v>195033474</v>
      </c>
      <c r="T142" s="4">
        <v>46305683</v>
      </c>
      <c r="U142" s="4">
        <v>25218083</v>
      </c>
      <c r="V142" s="5">
        <f t="shared" si="2"/>
        <v>1</v>
      </c>
    </row>
    <row r="143" spans="1:22" x14ac:dyDescent="0.35">
      <c r="A143" s="3" t="s">
        <v>682</v>
      </c>
      <c r="B143" s="3" t="s">
        <v>400</v>
      </c>
      <c r="C143" s="3" t="s">
        <v>649</v>
      </c>
      <c r="D143" s="3" t="s">
        <v>650</v>
      </c>
      <c r="E143" s="3" t="s">
        <v>652</v>
      </c>
      <c r="F143" s="3" t="s">
        <v>653</v>
      </c>
      <c r="G143" s="3" t="s">
        <v>643</v>
      </c>
      <c r="H143" s="3">
        <v>15200</v>
      </c>
      <c r="I143" s="3" t="s">
        <v>654</v>
      </c>
      <c r="J143" s="3">
        <v>2548</v>
      </c>
      <c r="K143" s="3" t="s">
        <v>434</v>
      </c>
      <c r="L143" s="4">
        <v>0</v>
      </c>
      <c r="M143" s="4">
        <v>42085621</v>
      </c>
      <c r="N143" s="4">
        <v>0</v>
      </c>
      <c r="O143" s="4">
        <v>0</v>
      </c>
      <c r="P143" s="4">
        <v>0</v>
      </c>
      <c r="Q143" s="4">
        <v>42085621</v>
      </c>
      <c r="R143" s="4">
        <v>42085621</v>
      </c>
      <c r="S143" s="4">
        <v>42085621</v>
      </c>
      <c r="T143" s="4">
        <v>9899843</v>
      </c>
      <c r="U143" s="4">
        <v>5254447</v>
      </c>
      <c r="V143" s="5">
        <f t="shared" si="2"/>
        <v>1</v>
      </c>
    </row>
    <row r="144" spans="1:22" x14ac:dyDescent="0.35">
      <c r="A144" s="3" t="s">
        <v>683</v>
      </c>
      <c r="B144" s="3" t="s">
        <v>400</v>
      </c>
      <c r="C144" s="3" t="s">
        <v>649</v>
      </c>
      <c r="D144" s="3" t="s">
        <v>650</v>
      </c>
      <c r="E144" s="3" t="s">
        <v>652</v>
      </c>
      <c r="F144" s="3" t="s">
        <v>656</v>
      </c>
      <c r="G144" s="3" t="s">
        <v>643</v>
      </c>
      <c r="H144" s="3">
        <v>17202</v>
      </c>
      <c r="I144" s="3" t="s">
        <v>657</v>
      </c>
      <c r="J144" s="3">
        <v>2560</v>
      </c>
      <c r="K144" s="3" t="s">
        <v>434</v>
      </c>
      <c r="L144" s="4">
        <v>0</v>
      </c>
      <c r="M144" s="4">
        <v>24762217</v>
      </c>
      <c r="N144" s="4">
        <v>0</v>
      </c>
      <c r="O144" s="4">
        <v>0</v>
      </c>
      <c r="P144" s="4">
        <v>0</v>
      </c>
      <c r="Q144" s="4">
        <v>24762217</v>
      </c>
      <c r="R144" s="4">
        <v>24762217</v>
      </c>
      <c r="S144" s="4">
        <v>24762217</v>
      </c>
      <c r="T144" s="4">
        <v>4767920</v>
      </c>
      <c r="U144" s="4">
        <v>2558060</v>
      </c>
      <c r="V144" s="5">
        <f t="shared" si="2"/>
        <v>1</v>
      </c>
    </row>
    <row r="145" spans="1:22" x14ac:dyDescent="0.35">
      <c r="A145" s="3" t="s">
        <v>684</v>
      </c>
      <c r="B145" s="3" t="s">
        <v>400</v>
      </c>
      <c r="C145" s="3" t="s">
        <v>649</v>
      </c>
      <c r="D145" s="3" t="s">
        <v>650</v>
      </c>
      <c r="E145" s="3" t="s">
        <v>652</v>
      </c>
      <c r="F145" s="3" t="s">
        <v>659</v>
      </c>
      <c r="G145" s="3" t="s">
        <v>643</v>
      </c>
      <c r="H145" s="3">
        <v>18201</v>
      </c>
      <c r="I145" s="3" t="s">
        <v>660</v>
      </c>
      <c r="J145" s="3">
        <v>2536</v>
      </c>
      <c r="K145" s="3" t="s">
        <v>434</v>
      </c>
      <c r="L145" s="4">
        <v>0</v>
      </c>
      <c r="M145" s="4">
        <v>86080003</v>
      </c>
      <c r="N145" s="4">
        <v>0</v>
      </c>
      <c r="O145" s="4">
        <v>0</v>
      </c>
      <c r="P145" s="4">
        <v>0</v>
      </c>
      <c r="Q145" s="4">
        <v>86080003</v>
      </c>
      <c r="R145" s="4">
        <v>86080003</v>
      </c>
      <c r="S145" s="4">
        <v>86080003</v>
      </c>
      <c r="T145" s="4">
        <v>20280306</v>
      </c>
      <c r="U145" s="4">
        <v>10810895</v>
      </c>
      <c r="V145" s="5">
        <f t="shared" si="2"/>
        <v>1</v>
      </c>
    </row>
    <row r="146" spans="1:22" x14ac:dyDescent="0.35">
      <c r="A146" s="3" t="s">
        <v>685</v>
      </c>
      <c r="B146" s="3" t="s">
        <v>400</v>
      </c>
      <c r="C146" s="3" t="s">
        <v>649</v>
      </c>
      <c r="D146" s="3" t="s">
        <v>650</v>
      </c>
      <c r="E146" s="3" t="s">
        <v>662</v>
      </c>
      <c r="F146" s="3" t="s">
        <v>663</v>
      </c>
      <c r="G146" s="3" t="s">
        <v>643</v>
      </c>
      <c r="H146" s="3">
        <v>14203</v>
      </c>
      <c r="I146" s="3" t="s">
        <v>664</v>
      </c>
      <c r="J146" s="3">
        <v>2512</v>
      </c>
      <c r="K146" s="3" t="s">
        <v>434</v>
      </c>
      <c r="L146" s="4">
        <v>0</v>
      </c>
      <c r="M146" s="4">
        <v>66116400</v>
      </c>
      <c r="N146" s="4">
        <v>0</v>
      </c>
      <c r="O146" s="4">
        <v>0</v>
      </c>
      <c r="P146" s="4">
        <v>0</v>
      </c>
      <c r="Q146" s="4">
        <v>66116400</v>
      </c>
      <c r="R146" s="4">
        <v>66116400</v>
      </c>
      <c r="S146" s="4">
        <v>66116400</v>
      </c>
      <c r="T146" s="4">
        <v>17311442</v>
      </c>
      <c r="U146" s="4">
        <v>9054330</v>
      </c>
      <c r="V146" s="5">
        <f t="shared" si="2"/>
        <v>1</v>
      </c>
    </row>
    <row r="147" spans="1:22" x14ac:dyDescent="0.35">
      <c r="A147" s="3" t="s">
        <v>686</v>
      </c>
      <c r="B147" s="3" t="s">
        <v>400</v>
      </c>
      <c r="C147" s="3" t="s">
        <v>649</v>
      </c>
      <c r="D147" s="3" t="s">
        <v>650</v>
      </c>
      <c r="E147" s="3" t="s">
        <v>666</v>
      </c>
      <c r="F147" s="3" t="s">
        <v>667</v>
      </c>
      <c r="G147" s="3" t="s">
        <v>643</v>
      </c>
      <c r="H147" s="3">
        <v>13204</v>
      </c>
      <c r="I147" s="3" t="s">
        <v>668</v>
      </c>
      <c r="J147" s="3">
        <v>2524</v>
      </c>
      <c r="K147" s="3" t="s">
        <v>434</v>
      </c>
      <c r="L147" s="4">
        <v>0</v>
      </c>
      <c r="M147" s="4">
        <v>20169074</v>
      </c>
      <c r="N147" s="4">
        <v>0</v>
      </c>
      <c r="O147" s="4">
        <v>0</v>
      </c>
      <c r="P147" s="4">
        <v>0</v>
      </c>
      <c r="Q147" s="4">
        <v>20169074</v>
      </c>
      <c r="R147" s="4">
        <v>20169074</v>
      </c>
      <c r="S147" s="4">
        <v>20169074</v>
      </c>
      <c r="T147" s="4">
        <v>5434941</v>
      </c>
      <c r="U147" s="4">
        <v>2915956</v>
      </c>
      <c r="V147" s="5">
        <f t="shared" si="2"/>
        <v>1</v>
      </c>
    </row>
    <row r="148" spans="1:22" x14ac:dyDescent="0.35">
      <c r="A148" s="3" t="s">
        <v>687</v>
      </c>
      <c r="B148" s="3" t="s">
        <v>400</v>
      </c>
      <c r="C148" s="3" t="s">
        <v>649</v>
      </c>
      <c r="D148" s="3" t="s">
        <v>650</v>
      </c>
      <c r="E148" s="3" t="s">
        <v>401</v>
      </c>
      <c r="F148" s="3" t="s">
        <v>402</v>
      </c>
      <c r="G148" s="3" t="s">
        <v>643</v>
      </c>
      <c r="H148" s="3">
        <v>16205</v>
      </c>
      <c r="I148" s="3" t="s">
        <v>644</v>
      </c>
      <c r="J148" s="3">
        <v>2573</v>
      </c>
      <c r="K148" s="3" t="s">
        <v>440</v>
      </c>
      <c r="L148" s="4">
        <v>0</v>
      </c>
      <c r="M148" s="4">
        <v>191132804</v>
      </c>
      <c r="N148" s="4">
        <v>0</v>
      </c>
      <c r="O148" s="4">
        <v>0</v>
      </c>
      <c r="P148" s="4">
        <v>0</v>
      </c>
      <c r="Q148" s="4">
        <v>191132804</v>
      </c>
      <c r="R148" s="4">
        <v>191132804</v>
      </c>
      <c r="S148" s="4">
        <v>191132804</v>
      </c>
      <c r="T148" s="4">
        <v>940647</v>
      </c>
      <c r="U148" s="4">
        <v>940647</v>
      </c>
      <c r="V148" s="5">
        <f t="shared" si="2"/>
        <v>1</v>
      </c>
    </row>
    <row r="149" spans="1:22" x14ac:dyDescent="0.35">
      <c r="A149" s="3" t="s">
        <v>688</v>
      </c>
      <c r="B149" s="3" t="s">
        <v>400</v>
      </c>
      <c r="C149" s="3" t="s">
        <v>649</v>
      </c>
      <c r="D149" s="3" t="s">
        <v>650</v>
      </c>
      <c r="E149" s="3" t="s">
        <v>401</v>
      </c>
      <c r="F149" s="3" t="s">
        <v>402</v>
      </c>
      <c r="G149" s="3" t="s">
        <v>643</v>
      </c>
      <c r="H149" s="3">
        <v>16205</v>
      </c>
      <c r="I149" s="3" t="s">
        <v>644</v>
      </c>
      <c r="J149" s="3">
        <v>2574</v>
      </c>
      <c r="K149" s="3" t="s">
        <v>442</v>
      </c>
      <c r="L149" s="4">
        <v>0</v>
      </c>
      <c r="M149" s="4">
        <v>22935937</v>
      </c>
      <c r="N149" s="4">
        <v>0</v>
      </c>
      <c r="O149" s="4">
        <v>0</v>
      </c>
      <c r="P149" s="4">
        <v>0</v>
      </c>
      <c r="Q149" s="4">
        <v>22935937</v>
      </c>
      <c r="R149" s="4">
        <v>22935937</v>
      </c>
      <c r="S149" s="4">
        <v>22935937</v>
      </c>
      <c r="T149" s="4">
        <v>5644</v>
      </c>
      <c r="U149" s="4">
        <v>5644</v>
      </c>
      <c r="V149" s="5">
        <f t="shared" si="2"/>
        <v>1</v>
      </c>
    </row>
    <row r="150" spans="1:22" x14ac:dyDescent="0.35">
      <c r="A150" s="3" t="s">
        <v>689</v>
      </c>
      <c r="B150" s="3" t="s">
        <v>400</v>
      </c>
      <c r="C150" s="3" t="s">
        <v>649</v>
      </c>
      <c r="D150" s="3" t="s">
        <v>650</v>
      </c>
      <c r="E150" s="3" t="s">
        <v>652</v>
      </c>
      <c r="F150" s="3" t="s">
        <v>653</v>
      </c>
      <c r="G150" s="3" t="s">
        <v>643</v>
      </c>
      <c r="H150" s="3">
        <v>15200</v>
      </c>
      <c r="I150" s="3" t="s">
        <v>654</v>
      </c>
      <c r="J150" s="3">
        <v>2549</v>
      </c>
      <c r="K150" s="3" t="s">
        <v>440</v>
      </c>
      <c r="L150" s="4">
        <v>0</v>
      </c>
      <c r="M150" s="4">
        <v>41243909</v>
      </c>
      <c r="N150" s="4">
        <v>0</v>
      </c>
      <c r="O150" s="4">
        <v>0</v>
      </c>
      <c r="P150" s="4">
        <v>0</v>
      </c>
      <c r="Q150" s="4">
        <v>41243909</v>
      </c>
      <c r="R150" s="4">
        <v>41243909</v>
      </c>
      <c r="S150" s="4">
        <v>41243909</v>
      </c>
      <c r="T150" s="4">
        <v>0</v>
      </c>
      <c r="U150" s="4">
        <v>0</v>
      </c>
      <c r="V150" s="5">
        <f t="shared" si="2"/>
        <v>1</v>
      </c>
    </row>
    <row r="151" spans="1:22" x14ac:dyDescent="0.35">
      <c r="A151" s="3" t="s">
        <v>690</v>
      </c>
      <c r="B151" s="3" t="s">
        <v>400</v>
      </c>
      <c r="C151" s="3" t="s">
        <v>649</v>
      </c>
      <c r="D151" s="3" t="s">
        <v>650</v>
      </c>
      <c r="E151" s="3" t="s">
        <v>652</v>
      </c>
      <c r="F151" s="3" t="s">
        <v>653</v>
      </c>
      <c r="G151" s="3" t="s">
        <v>643</v>
      </c>
      <c r="H151" s="3">
        <v>15200</v>
      </c>
      <c r="I151" s="3" t="s">
        <v>654</v>
      </c>
      <c r="J151" s="3">
        <v>2550</v>
      </c>
      <c r="K151" s="3" t="s">
        <v>442</v>
      </c>
      <c r="L151" s="4">
        <v>0</v>
      </c>
      <c r="M151" s="4">
        <v>4949269</v>
      </c>
      <c r="N151" s="4">
        <v>0</v>
      </c>
      <c r="O151" s="4">
        <v>0</v>
      </c>
      <c r="P151" s="4">
        <v>0</v>
      </c>
      <c r="Q151" s="4">
        <v>4949269</v>
      </c>
      <c r="R151" s="4">
        <v>4949269</v>
      </c>
      <c r="S151" s="4">
        <v>4949269</v>
      </c>
      <c r="T151" s="4">
        <v>0</v>
      </c>
      <c r="U151" s="4">
        <v>0</v>
      </c>
      <c r="V151" s="5">
        <f t="shared" si="2"/>
        <v>1</v>
      </c>
    </row>
    <row r="152" spans="1:22" x14ac:dyDescent="0.35">
      <c r="A152" s="3" t="s">
        <v>691</v>
      </c>
      <c r="B152" s="3" t="s">
        <v>400</v>
      </c>
      <c r="C152" s="3" t="s">
        <v>649</v>
      </c>
      <c r="D152" s="3" t="s">
        <v>650</v>
      </c>
      <c r="E152" s="3" t="s">
        <v>652</v>
      </c>
      <c r="F152" s="3" t="s">
        <v>656</v>
      </c>
      <c r="G152" s="3" t="s">
        <v>643</v>
      </c>
      <c r="H152" s="3">
        <v>17202</v>
      </c>
      <c r="I152" s="3" t="s">
        <v>657</v>
      </c>
      <c r="J152" s="3">
        <v>2561</v>
      </c>
      <c r="K152" s="3" t="s">
        <v>440</v>
      </c>
      <c r="L152" s="4">
        <v>0</v>
      </c>
      <c r="M152" s="4">
        <v>24266972</v>
      </c>
      <c r="N152" s="4">
        <v>0</v>
      </c>
      <c r="O152" s="4">
        <v>0</v>
      </c>
      <c r="P152" s="4">
        <v>0</v>
      </c>
      <c r="Q152" s="4">
        <v>24266972</v>
      </c>
      <c r="R152" s="4">
        <v>24266972</v>
      </c>
      <c r="S152" s="4">
        <v>24266972</v>
      </c>
      <c r="T152" s="4">
        <v>0</v>
      </c>
      <c r="U152" s="4">
        <v>0</v>
      </c>
      <c r="V152" s="5">
        <f t="shared" si="2"/>
        <v>1</v>
      </c>
    </row>
    <row r="153" spans="1:22" x14ac:dyDescent="0.35">
      <c r="A153" s="3" t="s">
        <v>692</v>
      </c>
      <c r="B153" s="3" t="s">
        <v>400</v>
      </c>
      <c r="C153" s="3" t="s">
        <v>649</v>
      </c>
      <c r="D153" s="3" t="s">
        <v>650</v>
      </c>
      <c r="E153" s="3" t="s">
        <v>652</v>
      </c>
      <c r="F153" s="3" t="s">
        <v>656</v>
      </c>
      <c r="G153" s="3" t="s">
        <v>643</v>
      </c>
      <c r="H153" s="3">
        <v>17202</v>
      </c>
      <c r="I153" s="3" t="s">
        <v>657</v>
      </c>
      <c r="J153" s="3">
        <v>2562</v>
      </c>
      <c r="K153" s="3" t="s">
        <v>442</v>
      </c>
      <c r="L153" s="4">
        <v>0</v>
      </c>
      <c r="M153" s="4">
        <v>2912037</v>
      </c>
      <c r="N153" s="4">
        <v>0</v>
      </c>
      <c r="O153" s="4">
        <v>0</v>
      </c>
      <c r="P153" s="4">
        <v>0</v>
      </c>
      <c r="Q153" s="4">
        <v>2912037</v>
      </c>
      <c r="R153" s="4">
        <v>2912037</v>
      </c>
      <c r="S153" s="4">
        <v>2912037</v>
      </c>
      <c r="T153" s="4">
        <v>0</v>
      </c>
      <c r="U153" s="4">
        <v>0</v>
      </c>
      <c r="V153" s="5">
        <f t="shared" si="2"/>
        <v>1</v>
      </c>
    </row>
    <row r="154" spans="1:22" x14ac:dyDescent="0.35">
      <c r="A154" s="3" t="s">
        <v>693</v>
      </c>
      <c r="B154" s="3" t="s">
        <v>400</v>
      </c>
      <c r="C154" s="3" t="s">
        <v>649</v>
      </c>
      <c r="D154" s="3" t="s">
        <v>650</v>
      </c>
      <c r="E154" s="3" t="s">
        <v>652</v>
      </c>
      <c r="F154" s="3" t="s">
        <v>659</v>
      </c>
      <c r="G154" s="3" t="s">
        <v>643</v>
      </c>
      <c r="H154" s="3">
        <v>18201</v>
      </c>
      <c r="I154" s="3" t="s">
        <v>660</v>
      </c>
      <c r="J154" s="3">
        <v>2537</v>
      </c>
      <c r="K154" s="3" t="s">
        <v>440</v>
      </c>
      <c r="L154" s="4">
        <v>0</v>
      </c>
      <c r="M154" s="4">
        <v>84358403</v>
      </c>
      <c r="N154" s="4">
        <v>0</v>
      </c>
      <c r="O154" s="4">
        <v>0</v>
      </c>
      <c r="P154" s="4">
        <v>0</v>
      </c>
      <c r="Q154" s="4">
        <v>84358403</v>
      </c>
      <c r="R154" s="4">
        <v>84358403</v>
      </c>
      <c r="S154" s="4">
        <v>84358403</v>
      </c>
      <c r="T154" s="4">
        <v>0</v>
      </c>
      <c r="U154" s="4">
        <v>0</v>
      </c>
      <c r="V154" s="5">
        <f t="shared" si="2"/>
        <v>1</v>
      </c>
    </row>
    <row r="155" spans="1:22" x14ac:dyDescent="0.35">
      <c r="A155" s="3" t="s">
        <v>694</v>
      </c>
      <c r="B155" s="3" t="s">
        <v>400</v>
      </c>
      <c r="C155" s="3" t="s">
        <v>649</v>
      </c>
      <c r="D155" s="3" t="s">
        <v>650</v>
      </c>
      <c r="E155" s="3" t="s">
        <v>652</v>
      </c>
      <c r="F155" s="3" t="s">
        <v>659</v>
      </c>
      <c r="G155" s="3" t="s">
        <v>643</v>
      </c>
      <c r="H155" s="3">
        <v>18201</v>
      </c>
      <c r="I155" s="3" t="s">
        <v>660</v>
      </c>
      <c r="J155" s="3">
        <v>2538</v>
      </c>
      <c r="K155" s="3" t="s">
        <v>442</v>
      </c>
      <c r="L155" s="4">
        <v>0</v>
      </c>
      <c r="M155" s="4">
        <v>10123008</v>
      </c>
      <c r="N155" s="4">
        <v>0</v>
      </c>
      <c r="O155" s="4">
        <v>0</v>
      </c>
      <c r="P155" s="4">
        <v>0</v>
      </c>
      <c r="Q155" s="4">
        <v>10123008</v>
      </c>
      <c r="R155" s="4">
        <v>10123008</v>
      </c>
      <c r="S155" s="4">
        <v>10123008</v>
      </c>
      <c r="T155" s="4">
        <v>0</v>
      </c>
      <c r="U155" s="4">
        <v>0</v>
      </c>
      <c r="V155" s="5">
        <f t="shared" si="2"/>
        <v>1</v>
      </c>
    </row>
    <row r="156" spans="1:22" x14ac:dyDescent="0.35">
      <c r="A156" s="3" t="s">
        <v>695</v>
      </c>
      <c r="B156" s="3" t="s">
        <v>400</v>
      </c>
      <c r="C156" s="3" t="s">
        <v>649</v>
      </c>
      <c r="D156" s="3" t="s">
        <v>650</v>
      </c>
      <c r="E156" s="3" t="s">
        <v>662</v>
      </c>
      <c r="F156" s="3" t="s">
        <v>663</v>
      </c>
      <c r="G156" s="3" t="s">
        <v>643</v>
      </c>
      <c r="H156" s="3">
        <v>14203</v>
      </c>
      <c r="I156" s="3" t="s">
        <v>664</v>
      </c>
      <c r="J156" s="3">
        <v>2513</v>
      </c>
      <c r="K156" s="3" t="s">
        <v>440</v>
      </c>
      <c r="L156" s="4">
        <v>0</v>
      </c>
      <c r="M156" s="4">
        <v>64794072</v>
      </c>
      <c r="N156" s="4">
        <v>0</v>
      </c>
      <c r="O156" s="4">
        <v>0</v>
      </c>
      <c r="P156" s="4">
        <v>0</v>
      </c>
      <c r="Q156" s="4">
        <v>64794072</v>
      </c>
      <c r="R156" s="4">
        <v>64794072</v>
      </c>
      <c r="S156" s="4">
        <v>64794072</v>
      </c>
      <c r="T156" s="4">
        <v>0</v>
      </c>
      <c r="U156" s="4">
        <v>0</v>
      </c>
      <c r="V156" s="5">
        <f t="shared" si="2"/>
        <v>1</v>
      </c>
    </row>
    <row r="157" spans="1:22" x14ac:dyDescent="0.35">
      <c r="A157" s="3" t="s">
        <v>696</v>
      </c>
      <c r="B157" s="3" t="s">
        <v>400</v>
      </c>
      <c r="C157" s="3" t="s">
        <v>649</v>
      </c>
      <c r="D157" s="3" t="s">
        <v>650</v>
      </c>
      <c r="E157" s="3" t="s">
        <v>662</v>
      </c>
      <c r="F157" s="3" t="s">
        <v>663</v>
      </c>
      <c r="G157" s="3" t="s">
        <v>643</v>
      </c>
      <c r="H157" s="3">
        <v>14203</v>
      </c>
      <c r="I157" s="3" t="s">
        <v>664</v>
      </c>
      <c r="J157" s="3">
        <v>2514</v>
      </c>
      <c r="K157" s="3" t="s">
        <v>442</v>
      </c>
      <c r="L157" s="4">
        <v>0</v>
      </c>
      <c r="M157" s="4">
        <v>7775289</v>
      </c>
      <c r="N157" s="4">
        <v>0</v>
      </c>
      <c r="O157" s="4">
        <v>0</v>
      </c>
      <c r="P157" s="4">
        <v>0</v>
      </c>
      <c r="Q157" s="4">
        <v>7775289</v>
      </c>
      <c r="R157" s="4">
        <v>7775289</v>
      </c>
      <c r="S157" s="4">
        <v>7775289</v>
      </c>
      <c r="T157" s="4">
        <v>0</v>
      </c>
      <c r="U157" s="4">
        <v>0</v>
      </c>
      <c r="V157" s="5">
        <f t="shared" si="2"/>
        <v>1</v>
      </c>
    </row>
    <row r="158" spans="1:22" x14ac:dyDescent="0.35">
      <c r="A158" s="3" t="s">
        <v>697</v>
      </c>
      <c r="B158" s="3" t="s">
        <v>400</v>
      </c>
      <c r="C158" s="3" t="s">
        <v>649</v>
      </c>
      <c r="D158" s="3" t="s">
        <v>650</v>
      </c>
      <c r="E158" s="3" t="s">
        <v>666</v>
      </c>
      <c r="F158" s="3" t="s">
        <v>667</v>
      </c>
      <c r="G158" s="3" t="s">
        <v>643</v>
      </c>
      <c r="H158" s="3">
        <v>13204</v>
      </c>
      <c r="I158" s="3" t="s">
        <v>668</v>
      </c>
      <c r="J158" s="3">
        <v>2525</v>
      </c>
      <c r="K158" s="3" t="s">
        <v>440</v>
      </c>
      <c r="L158" s="4">
        <v>0</v>
      </c>
      <c r="M158" s="4">
        <v>19765692</v>
      </c>
      <c r="N158" s="4">
        <v>0</v>
      </c>
      <c r="O158" s="4">
        <v>0</v>
      </c>
      <c r="P158" s="4">
        <v>0</v>
      </c>
      <c r="Q158" s="4">
        <v>19765692</v>
      </c>
      <c r="R158" s="4">
        <v>19765692</v>
      </c>
      <c r="S158" s="4">
        <v>19765692</v>
      </c>
      <c r="T158" s="4">
        <v>0</v>
      </c>
      <c r="U158" s="4">
        <v>0</v>
      </c>
      <c r="V158" s="5">
        <f t="shared" si="2"/>
        <v>1</v>
      </c>
    </row>
    <row r="159" spans="1:22" x14ac:dyDescent="0.35">
      <c r="A159" s="3" t="s">
        <v>698</v>
      </c>
      <c r="B159" s="3" t="s">
        <v>400</v>
      </c>
      <c r="C159" s="3" t="s">
        <v>649</v>
      </c>
      <c r="D159" s="3" t="s">
        <v>650</v>
      </c>
      <c r="E159" s="3" t="s">
        <v>666</v>
      </c>
      <c r="F159" s="3" t="s">
        <v>667</v>
      </c>
      <c r="G159" s="3" t="s">
        <v>643</v>
      </c>
      <c r="H159" s="3">
        <v>13204</v>
      </c>
      <c r="I159" s="3" t="s">
        <v>668</v>
      </c>
      <c r="J159" s="3">
        <v>2526</v>
      </c>
      <c r="K159" s="3" t="s">
        <v>442</v>
      </c>
      <c r="L159" s="4">
        <v>0</v>
      </c>
      <c r="M159" s="4">
        <v>2371883</v>
      </c>
      <c r="N159" s="4">
        <v>0</v>
      </c>
      <c r="O159" s="4">
        <v>0</v>
      </c>
      <c r="P159" s="4">
        <v>0</v>
      </c>
      <c r="Q159" s="4">
        <v>2371883</v>
      </c>
      <c r="R159" s="4">
        <v>2371883</v>
      </c>
      <c r="S159" s="4">
        <v>2371883</v>
      </c>
      <c r="T159" s="4">
        <v>0</v>
      </c>
      <c r="U159" s="4">
        <v>0</v>
      </c>
      <c r="V159" s="5">
        <f t="shared" si="2"/>
        <v>1</v>
      </c>
    </row>
    <row r="160" spans="1:22" x14ac:dyDescent="0.35">
      <c r="A160" s="3" t="s">
        <v>699</v>
      </c>
      <c r="B160" s="3" t="s">
        <v>400</v>
      </c>
      <c r="C160" s="3" t="s">
        <v>649</v>
      </c>
      <c r="D160" s="3" t="s">
        <v>650</v>
      </c>
      <c r="E160" s="3" t="s">
        <v>401</v>
      </c>
      <c r="F160" s="3" t="s">
        <v>402</v>
      </c>
      <c r="G160" s="3" t="s">
        <v>643</v>
      </c>
      <c r="H160" s="3">
        <v>16205</v>
      </c>
      <c r="I160" s="3" t="s">
        <v>644</v>
      </c>
      <c r="J160" s="3">
        <v>2575</v>
      </c>
      <c r="K160" s="3" t="s">
        <v>446</v>
      </c>
      <c r="L160" s="4">
        <v>0</v>
      </c>
      <c r="M160" s="4">
        <v>91780458</v>
      </c>
      <c r="N160" s="4">
        <v>0</v>
      </c>
      <c r="O160" s="4">
        <v>0</v>
      </c>
      <c r="P160" s="4">
        <v>0</v>
      </c>
      <c r="Q160" s="4">
        <v>91780458</v>
      </c>
      <c r="R160" s="4">
        <v>91780458</v>
      </c>
      <c r="S160" s="4">
        <v>91780458</v>
      </c>
      <c r="T160" s="4">
        <v>21081100</v>
      </c>
      <c r="U160" s="4">
        <v>11124200</v>
      </c>
      <c r="V160" s="5">
        <f t="shared" si="2"/>
        <v>1</v>
      </c>
    </row>
    <row r="161" spans="1:22" x14ac:dyDescent="0.35">
      <c r="A161" s="3" t="s">
        <v>700</v>
      </c>
      <c r="B161" s="3" t="s">
        <v>400</v>
      </c>
      <c r="C161" s="3" t="s">
        <v>649</v>
      </c>
      <c r="D161" s="3" t="s">
        <v>650</v>
      </c>
      <c r="E161" s="3" t="s">
        <v>652</v>
      </c>
      <c r="F161" s="3" t="s">
        <v>653</v>
      </c>
      <c r="G161" s="3" t="s">
        <v>643</v>
      </c>
      <c r="H161" s="3">
        <v>15200</v>
      </c>
      <c r="I161" s="3" t="s">
        <v>654</v>
      </c>
      <c r="J161" s="3">
        <v>2551</v>
      </c>
      <c r="K161" s="3" t="s">
        <v>446</v>
      </c>
      <c r="L161" s="4">
        <v>0</v>
      </c>
      <c r="M161" s="4">
        <v>19804998</v>
      </c>
      <c r="N161" s="4">
        <v>0</v>
      </c>
      <c r="O161" s="4">
        <v>0</v>
      </c>
      <c r="P161" s="4">
        <v>0</v>
      </c>
      <c r="Q161" s="4">
        <v>19804998</v>
      </c>
      <c r="R161" s="4">
        <v>19804998</v>
      </c>
      <c r="S161" s="4">
        <v>19804998</v>
      </c>
      <c r="T161" s="4">
        <v>4372400</v>
      </c>
      <c r="U161" s="4">
        <v>2186200</v>
      </c>
      <c r="V161" s="5">
        <f t="shared" si="2"/>
        <v>1</v>
      </c>
    </row>
    <row r="162" spans="1:22" x14ac:dyDescent="0.35">
      <c r="A162" s="3" t="s">
        <v>701</v>
      </c>
      <c r="B162" s="3" t="s">
        <v>400</v>
      </c>
      <c r="C162" s="3" t="s">
        <v>649</v>
      </c>
      <c r="D162" s="3" t="s">
        <v>650</v>
      </c>
      <c r="E162" s="3" t="s">
        <v>652</v>
      </c>
      <c r="F162" s="3" t="s">
        <v>656</v>
      </c>
      <c r="G162" s="3" t="s">
        <v>643</v>
      </c>
      <c r="H162" s="3">
        <v>17202</v>
      </c>
      <c r="I162" s="3" t="s">
        <v>657</v>
      </c>
      <c r="J162" s="3">
        <v>2563</v>
      </c>
      <c r="K162" s="3" t="s">
        <v>446</v>
      </c>
      <c r="L162" s="4">
        <v>0</v>
      </c>
      <c r="M162" s="4">
        <v>11652808</v>
      </c>
      <c r="N162" s="4">
        <v>0</v>
      </c>
      <c r="O162" s="4">
        <v>0</v>
      </c>
      <c r="P162" s="4">
        <v>0</v>
      </c>
      <c r="Q162" s="4">
        <v>11652808</v>
      </c>
      <c r="R162" s="4">
        <v>11652808</v>
      </c>
      <c r="S162" s="4">
        <v>11652808</v>
      </c>
      <c r="T162" s="4">
        <v>2060900</v>
      </c>
      <c r="U162" s="4">
        <v>1040100</v>
      </c>
      <c r="V162" s="5">
        <f t="shared" si="2"/>
        <v>1</v>
      </c>
    </row>
    <row r="163" spans="1:22" x14ac:dyDescent="0.35">
      <c r="A163" s="3" t="s">
        <v>702</v>
      </c>
      <c r="B163" s="3" t="s">
        <v>400</v>
      </c>
      <c r="C163" s="3" t="s">
        <v>649</v>
      </c>
      <c r="D163" s="3" t="s">
        <v>650</v>
      </c>
      <c r="E163" s="3" t="s">
        <v>652</v>
      </c>
      <c r="F163" s="3" t="s">
        <v>659</v>
      </c>
      <c r="G163" s="3" t="s">
        <v>643</v>
      </c>
      <c r="H163" s="3">
        <v>18201</v>
      </c>
      <c r="I163" s="3" t="s">
        <v>660</v>
      </c>
      <c r="J163" s="3">
        <v>2539</v>
      </c>
      <c r="K163" s="3" t="s">
        <v>446</v>
      </c>
      <c r="L163" s="4">
        <v>0</v>
      </c>
      <c r="M163" s="4">
        <v>40508237</v>
      </c>
      <c r="N163" s="4">
        <v>0</v>
      </c>
      <c r="O163" s="4">
        <v>0</v>
      </c>
      <c r="P163" s="4">
        <v>0</v>
      </c>
      <c r="Q163" s="4">
        <v>40508237</v>
      </c>
      <c r="R163" s="4">
        <v>40508237</v>
      </c>
      <c r="S163" s="4">
        <v>40508237</v>
      </c>
      <c r="T163" s="4">
        <v>8802600</v>
      </c>
      <c r="U163" s="4">
        <v>4456700</v>
      </c>
      <c r="V163" s="5">
        <f t="shared" si="2"/>
        <v>1</v>
      </c>
    </row>
    <row r="164" spans="1:22" x14ac:dyDescent="0.35">
      <c r="A164" s="3" t="s">
        <v>703</v>
      </c>
      <c r="B164" s="3" t="s">
        <v>400</v>
      </c>
      <c r="C164" s="3" t="s">
        <v>649</v>
      </c>
      <c r="D164" s="3" t="s">
        <v>650</v>
      </c>
      <c r="E164" s="3" t="s">
        <v>662</v>
      </c>
      <c r="F164" s="3" t="s">
        <v>663</v>
      </c>
      <c r="G164" s="3" t="s">
        <v>643</v>
      </c>
      <c r="H164" s="3">
        <v>14203</v>
      </c>
      <c r="I164" s="3" t="s">
        <v>664</v>
      </c>
      <c r="J164" s="3">
        <v>2515</v>
      </c>
      <c r="K164" s="3" t="s">
        <v>446</v>
      </c>
      <c r="L164" s="4">
        <v>0</v>
      </c>
      <c r="M164" s="4">
        <v>31113600</v>
      </c>
      <c r="N164" s="4">
        <v>0</v>
      </c>
      <c r="O164" s="4">
        <v>0</v>
      </c>
      <c r="P164" s="4">
        <v>0</v>
      </c>
      <c r="Q164" s="4">
        <v>31113600</v>
      </c>
      <c r="R164" s="4">
        <v>31113600</v>
      </c>
      <c r="S164" s="4">
        <v>31113600</v>
      </c>
      <c r="T164" s="4">
        <v>7758300</v>
      </c>
      <c r="U164" s="4">
        <v>3872200</v>
      </c>
      <c r="V164" s="5">
        <f t="shared" si="2"/>
        <v>1</v>
      </c>
    </row>
    <row r="165" spans="1:22" x14ac:dyDescent="0.35">
      <c r="A165" s="3" t="s">
        <v>704</v>
      </c>
      <c r="B165" s="3" t="s">
        <v>400</v>
      </c>
      <c r="C165" s="3" t="s">
        <v>649</v>
      </c>
      <c r="D165" s="3" t="s">
        <v>650</v>
      </c>
      <c r="E165" s="3" t="s">
        <v>666</v>
      </c>
      <c r="F165" s="3" t="s">
        <v>667</v>
      </c>
      <c r="G165" s="3" t="s">
        <v>643</v>
      </c>
      <c r="H165" s="3">
        <v>13204</v>
      </c>
      <c r="I165" s="3" t="s">
        <v>668</v>
      </c>
      <c r="J165" s="3">
        <v>2527</v>
      </c>
      <c r="K165" s="3" t="s">
        <v>446</v>
      </c>
      <c r="L165" s="4">
        <v>0</v>
      </c>
      <c r="M165" s="4">
        <v>9491329</v>
      </c>
      <c r="N165" s="4">
        <v>0</v>
      </c>
      <c r="O165" s="4">
        <v>0</v>
      </c>
      <c r="P165" s="4">
        <v>0</v>
      </c>
      <c r="Q165" s="4">
        <v>9491329</v>
      </c>
      <c r="R165" s="4">
        <v>9491329</v>
      </c>
      <c r="S165" s="4">
        <v>9491329</v>
      </c>
      <c r="T165" s="4">
        <v>2370900</v>
      </c>
      <c r="U165" s="4">
        <v>1185400</v>
      </c>
      <c r="V165" s="5">
        <f t="shared" si="2"/>
        <v>1</v>
      </c>
    </row>
    <row r="166" spans="1:22" x14ac:dyDescent="0.35">
      <c r="A166" s="3" t="s">
        <v>705</v>
      </c>
      <c r="B166" s="3" t="s">
        <v>400</v>
      </c>
      <c r="C166" s="3" t="s">
        <v>649</v>
      </c>
      <c r="D166" s="3" t="s">
        <v>650</v>
      </c>
      <c r="E166" s="3" t="s">
        <v>401</v>
      </c>
      <c r="F166" s="3" t="s">
        <v>402</v>
      </c>
      <c r="G166" s="3" t="s">
        <v>643</v>
      </c>
      <c r="H166" s="3">
        <v>16205</v>
      </c>
      <c r="I166" s="3" t="s">
        <v>644</v>
      </c>
      <c r="J166" s="3">
        <v>2576</v>
      </c>
      <c r="K166" s="3" t="s">
        <v>450</v>
      </c>
      <c r="L166" s="4">
        <v>0</v>
      </c>
      <c r="M166" s="4">
        <v>11977350</v>
      </c>
      <c r="N166" s="4">
        <v>0</v>
      </c>
      <c r="O166" s="4">
        <v>0</v>
      </c>
      <c r="P166" s="4">
        <v>0</v>
      </c>
      <c r="Q166" s="4">
        <v>11977350</v>
      </c>
      <c r="R166" s="4">
        <v>11977350</v>
      </c>
      <c r="S166" s="4">
        <v>11977350</v>
      </c>
      <c r="T166" s="4">
        <v>2727600</v>
      </c>
      <c r="U166" s="4">
        <v>1477300</v>
      </c>
      <c r="V166" s="5">
        <f t="shared" si="2"/>
        <v>1</v>
      </c>
    </row>
    <row r="167" spans="1:22" x14ac:dyDescent="0.35">
      <c r="A167" s="3" t="s">
        <v>706</v>
      </c>
      <c r="B167" s="3" t="s">
        <v>400</v>
      </c>
      <c r="C167" s="3" t="s">
        <v>649</v>
      </c>
      <c r="D167" s="3" t="s">
        <v>650</v>
      </c>
      <c r="E167" s="3" t="s">
        <v>652</v>
      </c>
      <c r="F167" s="3" t="s">
        <v>653</v>
      </c>
      <c r="G167" s="3" t="s">
        <v>643</v>
      </c>
      <c r="H167" s="3">
        <v>15200</v>
      </c>
      <c r="I167" s="3" t="s">
        <v>654</v>
      </c>
      <c r="J167" s="3">
        <v>2552</v>
      </c>
      <c r="K167" s="3" t="s">
        <v>450</v>
      </c>
      <c r="L167" s="4">
        <v>0</v>
      </c>
      <c r="M167" s="4">
        <v>2584552</v>
      </c>
      <c r="N167" s="4">
        <v>0</v>
      </c>
      <c r="O167" s="4">
        <v>0</v>
      </c>
      <c r="P167" s="4">
        <v>0</v>
      </c>
      <c r="Q167" s="4">
        <v>2584552</v>
      </c>
      <c r="R167" s="4">
        <v>2584552</v>
      </c>
      <c r="S167" s="4">
        <v>2584552</v>
      </c>
      <c r="T167" s="4">
        <v>608300</v>
      </c>
      <c r="U167" s="4">
        <v>322800</v>
      </c>
      <c r="V167" s="5">
        <f t="shared" si="2"/>
        <v>1</v>
      </c>
    </row>
    <row r="168" spans="1:22" x14ac:dyDescent="0.35">
      <c r="A168" s="3" t="s">
        <v>707</v>
      </c>
      <c r="B168" s="3" t="s">
        <v>400</v>
      </c>
      <c r="C168" s="3" t="s">
        <v>649</v>
      </c>
      <c r="D168" s="3" t="s">
        <v>650</v>
      </c>
      <c r="E168" s="3" t="s">
        <v>652</v>
      </c>
      <c r="F168" s="3" t="s">
        <v>656</v>
      </c>
      <c r="G168" s="3" t="s">
        <v>643</v>
      </c>
      <c r="H168" s="3">
        <v>17202</v>
      </c>
      <c r="I168" s="3" t="s">
        <v>657</v>
      </c>
      <c r="J168" s="3">
        <v>2564</v>
      </c>
      <c r="K168" s="3" t="s">
        <v>450</v>
      </c>
      <c r="L168" s="4">
        <v>0</v>
      </c>
      <c r="M168" s="4">
        <v>1520691</v>
      </c>
      <c r="N168" s="4">
        <v>0</v>
      </c>
      <c r="O168" s="4">
        <v>0</v>
      </c>
      <c r="P168" s="4">
        <v>0</v>
      </c>
      <c r="Q168" s="4">
        <v>1520691</v>
      </c>
      <c r="R168" s="4">
        <v>1520691</v>
      </c>
      <c r="S168" s="4">
        <v>1520691</v>
      </c>
      <c r="T168" s="4">
        <v>277300</v>
      </c>
      <c r="U168" s="4">
        <v>144000</v>
      </c>
      <c r="V168" s="5">
        <f t="shared" si="2"/>
        <v>1</v>
      </c>
    </row>
    <row r="169" spans="1:22" x14ac:dyDescent="0.35">
      <c r="A169" s="3" t="s">
        <v>708</v>
      </c>
      <c r="B169" s="3" t="s">
        <v>400</v>
      </c>
      <c r="C169" s="3" t="s">
        <v>649</v>
      </c>
      <c r="D169" s="3" t="s">
        <v>650</v>
      </c>
      <c r="E169" s="3" t="s">
        <v>652</v>
      </c>
      <c r="F169" s="3" t="s">
        <v>659</v>
      </c>
      <c r="G169" s="3" t="s">
        <v>643</v>
      </c>
      <c r="H169" s="3">
        <v>18201</v>
      </c>
      <c r="I169" s="3" t="s">
        <v>660</v>
      </c>
      <c r="J169" s="3">
        <v>2540</v>
      </c>
      <c r="K169" s="3" t="s">
        <v>450</v>
      </c>
      <c r="L169" s="4">
        <v>0</v>
      </c>
      <c r="M169" s="4">
        <v>5286325</v>
      </c>
      <c r="N169" s="4">
        <v>0</v>
      </c>
      <c r="O169" s="4">
        <v>0</v>
      </c>
      <c r="P169" s="4">
        <v>0</v>
      </c>
      <c r="Q169" s="4">
        <v>5286325</v>
      </c>
      <c r="R169" s="4">
        <v>5286325</v>
      </c>
      <c r="S169" s="4">
        <v>5286325</v>
      </c>
      <c r="T169" s="4">
        <v>1171200</v>
      </c>
      <c r="U169" s="4">
        <v>615700</v>
      </c>
      <c r="V169" s="5">
        <f t="shared" si="2"/>
        <v>1</v>
      </c>
    </row>
    <row r="170" spans="1:22" x14ac:dyDescent="0.35">
      <c r="A170" s="3" t="s">
        <v>709</v>
      </c>
      <c r="B170" s="3" t="s">
        <v>400</v>
      </c>
      <c r="C170" s="3" t="s">
        <v>649</v>
      </c>
      <c r="D170" s="3" t="s">
        <v>650</v>
      </c>
      <c r="E170" s="3" t="s">
        <v>662</v>
      </c>
      <c r="F170" s="3" t="s">
        <v>663</v>
      </c>
      <c r="G170" s="3" t="s">
        <v>643</v>
      </c>
      <c r="H170" s="3">
        <v>14203</v>
      </c>
      <c r="I170" s="3" t="s">
        <v>664</v>
      </c>
      <c r="J170" s="3">
        <v>2516</v>
      </c>
      <c r="K170" s="3" t="s">
        <v>450</v>
      </c>
      <c r="L170" s="4">
        <v>0</v>
      </c>
      <c r="M170" s="4">
        <v>4060325</v>
      </c>
      <c r="N170" s="4">
        <v>0</v>
      </c>
      <c r="O170" s="4">
        <v>0</v>
      </c>
      <c r="P170" s="4">
        <v>0</v>
      </c>
      <c r="Q170" s="4">
        <v>4060325</v>
      </c>
      <c r="R170" s="4">
        <v>4060325</v>
      </c>
      <c r="S170" s="4">
        <v>4060325</v>
      </c>
      <c r="T170" s="4">
        <v>1034400</v>
      </c>
      <c r="U170" s="4">
        <v>526900</v>
      </c>
      <c r="V170" s="5">
        <f t="shared" si="2"/>
        <v>1</v>
      </c>
    </row>
    <row r="171" spans="1:22" x14ac:dyDescent="0.35">
      <c r="A171" s="3" t="s">
        <v>710</v>
      </c>
      <c r="B171" s="3" t="s">
        <v>400</v>
      </c>
      <c r="C171" s="3" t="s">
        <v>649</v>
      </c>
      <c r="D171" s="3" t="s">
        <v>650</v>
      </c>
      <c r="E171" s="3" t="s">
        <v>666</v>
      </c>
      <c r="F171" s="3" t="s">
        <v>667</v>
      </c>
      <c r="G171" s="3" t="s">
        <v>643</v>
      </c>
      <c r="H171" s="3">
        <v>13204</v>
      </c>
      <c r="I171" s="3" t="s">
        <v>668</v>
      </c>
      <c r="J171" s="3">
        <v>2528</v>
      </c>
      <c r="K171" s="3" t="s">
        <v>450</v>
      </c>
      <c r="L171" s="4">
        <v>0</v>
      </c>
      <c r="M171" s="4">
        <v>1238618</v>
      </c>
      <c r="N171" s="4">
        <v>0</v>
      </c>
      <c r="O171" s="4">
        <v>0</v>
      </c>
      <c r="P171" s="4">
        <v>0</v>
      </c>
      <c r="Q171" s="4">
        <v>1238618</v>
      </c>
      <c r="R171" s="4">
        <v>1238618</v>
      </c>
      <c r="S171" s="4">
        <v>1238618</v>
      </c>
      <c r="T171" s="4">
        <v>256500</v>
      </c>
      <c r="U171" s="4">
        <v>153300</v>
      </c>
      <c r="V171" s="5">
        <f t="shared" si="2"/>
        <v>1</v>
      </c>
    </row>
    <row r="172" spans="1:22" x14ac:dyDescent="0.35">
      <c r="A172" s="3" t="s">
        <v>711</v>
      </c>
      <c r="B172" s="3" t="s">
        <v>400</v>
      </c>
      <c r="C172" s="3" t="s">
        <v>649</v>
      </c>
      <c r="D172" s="3" t="s">
        <v>650</v>
      </c>
      <c r="E172" s="3" t="s">
        <v>401</v>
      </c>
      <c r="F172" s="3" t="s">
        <v>402</v>
      </c>
      <c r="G172" s="3" t="s">
        <v>643</v>
      </c>
      <c r="H172" s="3">
        <v>16205</v>
      </c>
      <c r="I172" s="3" t="s">
        <v>644</v>
      </c>
      <c r="J172" s="3">
        <v>2577</v>
      </c>
      <c r="K172" s="3" t="s">
        <v>454</v>
      </c>
      <c r="L172" s="4">
        <v>0</v>
      </c>
      <c r="M172" s="4">
        <v>68835344</v>
      </c>
      <c r="N172" s="4">
        <v>0</v>
      </c>
      <c r="O172" s="4">
        <v>0</v>
      </c>
      <c r="P172" s="4">
        <v>0</v>
      </c>
      <c r="Q172" s="4">
        <v>68835344</v>
      </c>
      <c r="R172" s="4">
        <v>68835344</v>
      </c>
      <c r="S172" s="4">
        <v>68835344</v>
      </c>
      <c r="T172" s="4">
        <v>15810700</v>
      </c>
      <c r="U172" s="4">
        <v>8343100</v>
      </c>
      <c r="V172" s="5">
        <f t="shared" si="2"/>
        <v>1</v>
      </c>
    </row>
    <row r="173" spans="1:22" x14ac:dyDescent="0.35">
      <c r="A173" s="3" t="s">
        <v>712</v>
      </c>
      <c r="B173" s="3" t="s">
        <v>400</v>
      </c>
      <c r="C173" s="3" t="s">
        <v>649</v>
      </c>
      <c r="D173" s="3" t="s">
        <v>650</v>
      </c>
      <c r="E173" s="3" t="s">
        <v>652</v>
      </c>
      <c r="F173" s="3" t="s">
        <v>653</v>
      </c>
      <c r="G173" s="3" t="s">
        <v>643</v>
      </c>
      <c r="H173" s="3">
        <v>15200</v>
      </c>
      <c r="I173" s="3" t="s">
        <v>654</v>
      </c>
      <c r="J173" s="3">
        <v>2553</v>
      </c>
      <c r="K173" s="3" t="s">
        <v>454</v>
      </c>
      <c r="L173" s="4">
        <v>0</v>
      </c>
      <c r="M173" s="4">
        <v>14853748</v>
      </c>
      <c r="N173" s="4">
        <v>0</v>
      </c>
      <c r="O173" s="4">
        <v>0</v>
      </c>
      <c r="P173" s="4">
        <v>0</v>
      </c>
      <c r="Q173" s="4">
        <v>14853748</v>
      </c>
      <c r="R173" s="4">
        <v>14853748</v>
      </c>
      <c r="S173" s="4">
        <v>14853748</v>
      </c>
      <c r="T173" s="4">
        <v>3279200</v>
      </c>
      <c r="U173" s="4">
        <v>1639600</v>
      </c>
      <c r="V173" s="5">
        <f t="shared" si="2"/>
        <v>1</v>
      </c>
    </row>
    <row r="174" spans="1:22" x14ac:dyDescent="0.35">
      <c r="A174" s="3" t="s">
        <v>713</v>
      </c>
      <c r="B174" s="3" t="s">
        <v>400</v>
      </c>
      <c r="C174" s="3" t="s">
        <v>649</v>
      </c>
      <c r="D174" s="3" t="s">
        <v>650</v>
      </c>
      <c r="E174" s="3" t="s">
        <v>652</v>
      </c>
      <c r="F174" s="3" t="s">
        <v>656</v>
      </c>
      <c r="G174" s="3" t="s">
        <v>643</v>
      </c>
      <c r="H174" s="3">
        <v>17202</v>
      </c>
      <c r="I174" s="3" t="s">
        <v>657</v>
      </c>
      <c r="J174" s="3">
        <v>2565</v>
      </c>
      <c r="K174" s="3" t="s">
        <v>454</v>
      </c>
      <c r="L174" s="4">
        <v>0</v>
      </c>
      <c r="M174" s="4">
        <v>8739606</v>
      </c>
      <c r="N174" s="4">
        <v>0</v>
      </c>
      <c r="O174" s="4">
        <v>0</v>
      </c>
      <c r="P174" s="4">
        <v>0</v>
      </c>
      <c r="Q174" s="4">
        <v>8739606</v>
      </c>
      <c r="R174" s="4">
        <v>8739606</v>
      </c>
      <c r="S174" s="4">
        <v>8739606</v>
      </c>
      <c r="T174" s="4">
        <v>1545700</v>
      </c>
      <c r="U174" s="4">
        <v>780100</v>
      </c>
      <c r="V174" s="5">
        <f t="shared" si="2"/>
        <v>1</v>
      </c>
    </row>
    <row r="175" spans="1:22" x14ac:dyDescent="0.35">
      <c r="A175" s="3" t="s">
        <v>714</v>
      </c>
      <c r="B175" s="3" t="s">
        <v>400</v>
      </c>
      <c r="C175" s="3" t="s">
        <v>649</v>
      </c>
      <c r="D175" s="3" t="s">
        <v>650</v>
      </c>
      <c r="E175" s="3" t="s">
        <v>652</v>
      </c>
      <c r="F175" s="3" t="s">
        <v>659</v>
      </c>
      <c r="G175" s="3" t="s">
        <v>643</v>
      </c>
      <c r="H175" s="3">
        <v>18201</v>
      </c>
      <c r="I175" s="3" t="s">
        <v>660</v>
      </c>
      <c r="J175" s="3">
        <v>2541</v>
      </c>
      <c r="K175" s="3" t="s">
        <v>454</v>
      </c>
      <c r="L175" s="4">
        <v>0</v>
      </c>
      <c r="M175" s="4">
        <v>30381178</v>
      </c>
      <c r="N175" s="4">
        <v>0</v>
      </c>
      <c r="O175" s="4">
        <v>0</v>
      </c>
      <c r="P175" s="4">
        <v>0</v>
      </c>
      <c r="Q175" s="4">
        <v>30381178</v>
      </c>
      <c r="R175" s="4">
        <v>30381178</v>
      </c>
      <c r="S175" s="4">
        <v>30381178</v>
      </c>
      <c r="T175" s="4">
        <v>6602300</v>
      </c>
      <c r="U175" s="4">
        <v>3342800</v>
      </c>
      <c r="V175" s="5">
        <f t="shared" si="2"/>
        <v>1</v>
      </c>
    </row>
    <row r="176" spans="1:22" x14ac:dyDescent="0.35">
      <c r="A176" s="3" t="s">
        <v>715</v>
      </c>
      <c r="B176" s="3" t="s">
        <v>400</v>
      </c>
      <c r="C176" s="3" t="s">
        <v>649</v>
      </c>
      <c r="D176" s="3" t="s">
        <v>650</v>
      </c>
      <c r="E176" s="3" t="s">
        <v>662</v>
      </c>
      <c r="F176" s="3" t="s">
        <v>663</v>
      </c>
      <c r="G176" s="3" t="s">
        <v>643</v>
      </c>
      <c r="H176" s="3">
        <v>14203</v>
      </c>
      <c r="I176" s="3" t="s">
        <v>664</v>
      </c>
      <c r="J176" s="3">
        <v>2517</v>
      </c>
      <c r="K176" s="3" t="s">
        <v>454</v>
      </c>
      <c r="L176" s="4">
        <v>0</v>
      </c>
      <c r="M176" s="4">
        <v>23335200</v>
      </c>
      <c r="N176" s="4">
        <v>0</v>
      </c>
      <c r="O176" s="4">
        <v>0</v>
      </c>
      <c r="P176" s="4">
        <v>0</v>
      </c>
      <c r="Q176" s="4">
        <v>23335200</v>
      </c>
      <c r="R176" s="4">
        <v>23335200</v>
      </c>
      <c r="S176" s="4">
        <v>23335200</v>
      </c>
      <c r="T176" s="4">
        <v>5818800</v>
      </c>
      <c r="U176" s="4">
        <v>2904200</v>
      </c>
      <c r="V176" s="5">
        <f t="shared" si="2"/>
        <v>1</v>
      </c>
    </row>
    <row r="177" spans="1:22" x14ac:dyDescent="0.35">
      <c r="A177" s="3" t="s">
        <v>716</v>
      </c>
      <c r="B177" s="3" t="s">
        <v>400</v>
      </c>
      <c r="C177" s="3" t="s">
        <v>649</v>
      </c>
      <c r="D177" s="3" t="s">
        <v>650</v>
      </c>
      <c r="E177" s="3" t="s">
        <v>666</v>
      </c>
      <c r="F177" s="3" t="s">
        <v>667</v>
      </c>
      <c r="G177" s="3" t="s">
        <v>643</v>
      </c>
      <c r="H177" s="3">
        <v>13204</v>
      </c>
      <c r="I177" s="3" t="s">
        <v>668</v>
      </c>
      <c r="J177" s="3">
        <v>2529</v>
      </c>
      <c r="K177" s="3" t="s">
        <v>454</v>
      </c>
      <c r="L177" s="4">
        <v>0</v>
      </c>
      <c r="M177" s="4">
        <v>7118498</v>
      </c>
      <c r="N177" s="4">
        <v>0</v>
      </c>
      <c r="O177" s="4">
        <v>0</v>
      </c>
      <c r="P177" s="4">
        <v>0</v>
      </c>
      <c r="Q177" s="4">
        <v>7118498</v>
      </c>
      <c r="R177" s="4">
        <v>7118498</v>
      </c>
      <c r="S177" s="4">
        <v>7118498</v>
      </c>
      <c r="T177" s="4">
        <v>1778200</v>
      </c>
      <c r="U177" s="4">
        <v>889100</v>
      </c>
      <c r="V177" s="5">
        <f t="shared" si="2"/>
        <v>1</v>
      </c>
    </row>
    <row r="178" spans="1:22" x14ac:dyDescent="0.35">
      <c r="A178" s="3" t="s">
        <v>717</v>
      </c>
      <c r="B178" s="3" t="s">
        <v>400</v>
      </c>
      <c r="C178" s="3" t="s">
        <v>649</v>
      </c>
      <c r="D178" s="3" t="s">
        <v>650</v>
      </c>
      <c r="E178" s="3" t="s">
        <v>401</v>
      </c>
      <c r="F178" s="3" t="s">
        <v>402</v>
      </c>
      <c r="G178" s="3" t="s">
        <v>643</v>
      </c>
      <c r="H178" s="3">
        <v>16205</v>
      </c>
      <c r="I178" s="3" t="s">
        <v>644</v>
      </c>
      <c r="J178" s="3">
        <v>2578</v>
      </c>
      <c r="K178" s="3" t="s">
        <v>458</v>
      </c>
      <c r="L178" s="4">
        <v>0</v>
      </c>
      <c r="M178" s="4">
        <v>45890229</v>
      </c>
      <c r="N178" s="4">
        <v>0</v>
      </c>
      <c r="O178" s="4">
        <v>0</v>
      </c>
      <c r="P178" s="4">
        <v>0</v>
      </c>
      <c r="Q178" s="4">
        <v>45890229</v>
      </c>
      <c r="R178" s="4">
        <v>45890229</v>
      </c>
      <c r="S178" s="4">
        <v>45890229</v>
      </c>
      <c r="T178" s="4">
        <v>10541800</v>
      </c>
      <c r="U178" s="4">
        <v>5562800</v>
      </c>
      <c r="V178" s="5">
        <f t="shared" si="2"/>
        <v>1</v>
      </c>
    </row>
    <row r="179" spans="1:22" x14ac:dyDescent="0.35">
      <c r="A179" s="3" t="s">
        <v>718</v>
      </c>
      <c r="B179" s="3" t="s">
        <v>400</v>
      </c>
      <c r="C179" s="3" t="s">
        <v>649</v>
      </c>
      <c r="D179" s="3" t="s">
        <v>650</v>
      </c>
      <c r="E179" s="3" t="s">
        <v>652</v>
      </c>
      <c r="F179" s="3" t="s">
        <v>653</v>
      </c>
      <c r="G179" s="3" t="s">
        <v>643</v>
      </c>
      <c r="H179" s="3">
        <v>15200</v>
      </c>
      <c r="I179" s="3" t="s">
        <v>654</v>
      </c>
      <c r="J179" s="3">
        <v>2554</v>
      </c>
      <c r="K179" s="3" t="s">
        <v>458</v>
      </c>
      <c r="L179" s="4">
        <v>0</v>
      </c>
      <c r="M179" s="4">
        <v>9902499</v>
      </c>
      <c r="N179" s="4">
        <v>0</v>
      </c>
      <c r="O179" s="4">
        <v>0</v>
      </c>
      <c r="P179" s="4">
        <v>0</v>
      </c>
      <c r="Q179" s="4">
        <v>9902499</v>
      </c>
      <c r="R179" s="4">
        <v>9902499</v>
      </c>
      <c r="S179" s="4">
        <v>9902499</v>
      </c>
      <c r="T179" s="4">
        <v>2186400</v>
      </c>
      <c r="U179" s="4">
        <v>1093200</v>
      </c>
      <c r="V179" s="5">
        <f t="shared" si="2"/>
        <v>1</v>
      </c>
    </row>
    <row r="180" spans="1:22" x14ac:dyDescent="0.35">
      <c r="A180" s="3" t="s">
        <v>719</v>
      </c>
      <c r="B180" s="3" t="s">
        <v>400</v>
      </c>
      <c r="C180" s="3" t="s">
        <v>649</v>
      </c>
      <c r="D180" s="3" t="s">
        <v>650</v>
      </c>
      <c r="E180" s="3" t="s">
        <v>652</v>
      </c>
      <c r="F180" s="3" t="s">
        <v>656</v>
      </c>
      <c r="G180" s="3" t="s">
        <v>643</v>
      </c>
      <c r="H180" s="3">
        <v>17202</v>
      </c>
      <c r="I180" s="3" t="s">
        <v>657</v>
      </c>
      <c r="J180" s="3">
        <v>2566</v>
      </c>
      <c r="K180" s="3" t="s">
        <v>458</v>
      </c>
      <c r="L180" s="4">
        <v>0</v>
      </c>
      <c r="M180" s="4">
        <v>5826404</v>
      </c>
      <c r="N180" s="4">
        <v>0</v>
      </c>
      <c r="O180" s="4">
        <v>0</v>
      </c>
      <c r="P180" s="4">
        <v>0</v>
      </c>
      <c r="Q180" s="4">
        <v>5826404</v>
      </c>
      <c r="R180" s="4">
        <v>5826404</v>
      </c>
      <c r="S180" s="4">
        <v>5826404</v>
      </c>
      <c r="T180" s="4">
        <v>1030600</v>
      </c>
      <c r="U180" s="4">
        <v>520200</v>
      </c>
      <c r="V180" s="5">
        <f t="shared" si="2"/>
        <v>1</v>
      </c>
    </row>
    <row r="181" spans="1:22" x14ac:dyDescent="0.35">
      <c r="A181" s="3" t="s">
        <v>720</v>
      </c>
      <c r="B181" s="3" t="s">
        <v>400</v>
      </c>
      <c r="C181" s="3" t="s">
        <v>649</v>
      </c>
      <c r="D181" s="3" t="s">
        <v>650</v>
      </c>
      <c r="E181" s="3" t="s">
        <v>652</v>
      </c>
      <c r="F181" s="3" t="s">
        <v>659</v>
      </c>
      <c r="G181" s="3" t="s">
        <v>643</v>
      </c>
      <c r="H181" s="3">
        <v>18201</v>
      </c>
      <c r="I181" s="3" t="s">
        <v>660</v>
      </c>
      <c r="J181" s="3">
        <v>2542</v>
      </c>
      <c r="K181" s="3" t="s">
        <v>458</v>
      </c>
      <c r="L181" s="4">
        <v>0</v>
      </c>
      <c r="M181" s="4">
        <v>20254118</v>
      </c>
      <c r="N181" s="4">
        <v>0</v>
      </c>
      <c r="O181" s="4">
        <v>0</v>
      </c>
      <c r="P181" s="4">
        <v>0</v>
      </c>
      <c r="Q181" s="4">
        <v>20254118</v>
      </c>
      <c r="R181" s="4">
        <v>20254118</v>
      </c>
      <c r="S181" s="4">
        <v>20254118</v>
      </c>
      <c r="T181" s="4">
        <v>4402200</v>
      </c>
      <c r="U181" s="4">
        <v>2228800</v>
      </c>
      <c r="V181" s="5">
        <f t="shared" si="2"/>
        <v>1</v>
      </c>
    </row>
    <row r="182" spans="1:22" x14ac:dyDescent="0.35">
      <c r="A182" s="3" t="s">
        <v>721</v>
      </c>
      <c r="B182" s="3" t="s">
        <v>400</v>
      </c>
      <c r="C182" s="3" t="s">
        <v>649</v>
      </c>
      <c r="D182" s="3" t="s">
        <v>650</v>
      </c>
      <c r="E182" s="3" t="s">
        <v>662</v>
      </c>
      <c r="F182" s="3" t="s">
        <v>663</v>
      </c>
      <c r="G182" s="3" t="s">
        <v>643</v>
      </c>
      <c r="H182" s="3">
        <v>14203</v>
      </c>
      <c r="I182" s="3" t="s">
        <v>664</v>
      </c>
      <c r="J182" s="3">
        <v>2518</v>
      </c>
      <c r="K182" s="3" t="s">
        <v>458</v>
      </c>
      <c r="L182" s="4">
        <v>0</v>
      </c>
      <c r="M182" s="4">
        <v>15556800</v>
      </c>
      <c r="N182" s="4">
        <v>0</v>
      </c>
      <c r="O182" s="4">
        <v>0</v>
      </c>
      <c r="P182" s="4">
        <v>0</v>
      </c>
      <c r="Q182" s="4">
        <v>15556800</v>
      </c>
      <c r="R182" s="4">
        <v>15556800</v>
      </c>
      <c r="S182" s="4">
        <v>15556800</v>
      </c>
      <c r="T182" s="4">
        <v>3879700</v>
      </c>
      <c r="U182" s="4">
        <v>1936400</v>
      </c>
      <c r="V182" s="5">
        <f t="shared" si="2"/>
        <v>1</v>
      </c>
    </row>
    <row r="183" spans="1:22" x14ac:dyDescent="0.35">
      <c r="A183" s="3" t="s">
        <v>722</v>
      </c>
      <c r="B183" s="3" t="s">
        <v>400</v>
      </c>
      <c r="C183" s="3" t="s">
        <v>649</v>
      </c>
      <c r="D183" s="3" t="s">
        <v>650</v>
      </c>
      <c r="E183" s="3" t="s">
        <v>666</v>
      </c>
      <c r="F183" s="3" t="s">
        <v>667</v>
      </c>
      <c r="G183" s="3" t="s">
        <v>643</v>
      </c>
      <c r="H183" s="3">
        <v>13204</v>
      </c>
      <c r="I183" s="3" t="s">
        <v>668</v>
      </c>
      <c r="J183" s="3">
        <v>2530</v>
      </c>
      <c r="K183" s="3" t="s">
        <v>458</v>
      </c>
      <c r="L183" s="4">
        <v>0</v>
      </c>
      <c r="M183" s="4">
        <v>4745664</v>
      </c>
      <c r="N183" s="4">
        <v>0</v>
      </c>
      <c r="O183" s="4">
        <v>0</v>
      </c>
      <c r="P183" s="4">
        <v>0</v>
      </c>
      <c r="Q183" s="4">
        <v>4745664</v>
      </c>
      <c r="R183" s="4">
        <v>4745664</v>
      </c>
      <c r="S183" s="4">
        <v>4745664</v>
      </c>
      <c r="T183" s="4">
        <v>1185500</v>
      </c>
      <c r="U183" s="4">
        <v>592700</v>
      </c>
      <c r="V183" s="5">
        <f t="shared" si="2"/>
        <v>1</v>
      </c>
    </row>
    <row r="184" spans="1:22" x14ac:dyDescent="0.35">
      <c r="A184" s="3" t="s">
        <v>723</v>
      </c>
      <c r="B184" s="3" t="s">
        <v>400</v>
      </c>
      <c r="C184" s="3" t="s">
        <v>649</v>
      </c>
      <c r="D184" s="3" t="s">
        <v>650</v>
      </c>
      <c r="E184" s="3" t="s">
        <v>401</v>
      </c>
      <c r="F184" s="3" t="s">
        <v>402</v>
      </c>
      <c r="G184" s="3" t="s">
        <v>643</v>
      </c>
      <c r="H184" s="3">
        <v>16205</v>
      </c>
      <c r="I184" s="3" t="s">
        <v>644</v>
      </c>
      <c r="J184" s="3">
        <v>2579</v>
      </c>
      <c r="K184" s="3" t="s">
        <v>724</v>
      </c>
      <c r="L184" s="4">
        <v>0</v>
      </c>
      <c r="M184" s="4">
        <v>95681128</v>
      </c>
      <c r="N184" s="4">
        <v>0</v>
      </c>
      <c r="O184" s="4">
        <v>0</v>
      </c>
      <c r="P184" s="4">
        <v>0</v>
      </c>
      <c r="Q184" s="4">
        <v>95681128</v>
      </c>
      <c r="R184" s="4">
        <v>95681128</v>
      </c>
      <c r="S184" s="4">
        <v>95681128</v>
      </c>
      <c r="T184" s="4">
        <v>21946606</v>
      </c>
      <c r="U184" s="4">
        <v>21946606</v>
      </c>
      <c r="V184" s="5">
        <f t="shared" si="2"/>
        <v>1</v>
      </c>
    </row>
    <row r="185" spans="1:22" x14ac:dyDescent="0.35">
      <c r="A185" s="3" t="s">
        <v>725</v>
      </c>
      <c r="B185" s="3" t="s">
        <v>400</v>
      </c>
      <c r="C185" s="3" t="s">
        <v>649</v>
      </c>
      <c r="D185" s="3" t="s">
        <v>650</v>
      </c>
      <c r="E185" s="3" t="s">
        <v>652</v>
      </c>
      <c r="F185" s="3" t="s">
        <v>653</v>
      </c>
      <c r="G185" s="3" t="s">
        <v>643</v>
      </c>
      <c r="H185" s="3">
        <v>15200</v>
      </c>
      <c r="I185" s="3" t="s">
        <v>654</v>
      </c>
      <c r="J185" s="3">
        <v>2555</v>
      </c>
      <c r="K185" s="3" t="s">
        <v>724</v>
      </c>
      <c r="L185" s="4">
        <v>0</v>
      </c>
      <c r="M185" s="4">
        <v>20646711</v>
      </c>
      <c r="N185" s="4">
        <v>0</v>
      </c>
      <c r="O185" s="4">
        <v>0</v>
      </c>
      <c r="P185" s="4">
        <v>0</v>
      </c>
      <c r="Q185" s="4">
        <v>20646711</v>
      </c>
      <c r="R185" s="4">
        <v>20646711</v>
      </c>
      <c r="S185" s="4">
        <v>20646711</v>
      </c>
      <c r="T185" s="4">
        <v>0</v>
      </c>
      <c r="U185" s="4">
        <v>0</v>
      </c>
      <c r="V185" s="5">
        <f t="shared" si="2"/>
        <v>1</v>
      </c>
    </row>
    <row r="186" spans="1:22" x14ac:dyDescent="0.35">
      <c r="A186" s="3" t="s">
        <v>726</v>
      </c>
      <c r="B186" s="3" t="s">
        <v>400</v>
      </c>
      <c r="C186" s="3" t="s">
        <v>649</v>
      </c>
      <c r="D186" s="3" t="s">
        <v>650</v>
      </c>
      <c r="E186" s="3" t="s">
        <v>652</v>
      </c>
      <c r="F186" s="3" t="s">
        <v>656</v>
      </c>
      <c r="G186" s="3" t="s">
        <v>643</v>
      </c>
      <c r="H186" s="3">
        <v>17202</v>
      </c>
      <c r="I186" s="3" t="s">
        <v>657</v>
      </c>
      <c r="J186" s="3">
        <v>2567</v>
      </c>
      <c r="K186" s="3" t="s">
        <v>724</v>
      </c>
      <c r="L186" s="4">
        <v>0</v>
      </c>
      <c r="M186" s="4">
        <v>12148052</v>
      </c>
      <c r="N186" s="4">
        <v>0</v>
      </c>
      <c r="O186" s="4">
        <v>0</v>
      </c>
      <c r="P186" s="4">
        <v>0</v>
      </c>
      <c r="Q186" s="4">
        <v>12148052</v>
      </c>
      <c r="R186" s="4">
        <v>12148052</v>
      </c>
      <c r="S186" s="4">
        <v>12148052</v>
      </c>
      <c r="T186" s="4">
        <v>1436611</v>
      </c>
      <c r="U186" s="4">
        <v>1436611</v>
      </c>
      <c r="V186" s="5">
        <f t="shared" si="2"/>
        <v>1</v>
      </c>
    </row>
    <row r="187" spans="1:22" x14ac:dyDescent="0.35">
      <c r="A187" s="3" t="s">
        <v>727</v>
      </c>
      <c r="B187" s="3" t="s">
        <v>400</v>
      </c>
      <c r="C187" s="3" t="s">
        <v>649</v>
      </c>
      <c r="D187" s="3" t="s">
        <v>650</v>
      </c>
      <c r="E187" s="3" t="s">
        <v>652</v>
      </c>
      <c r="F187" s="3" t="s">
        <v>659</v>
      </c>
      <c r="G187" s="3" t="s">
        <v>643</v>
      </c>
      <c r="H187" s="3">
        <v>18201</v>
      </c>
      <c r="I187" s="3" t="s">
        <v>660</v>
      </c>
      <c r="J187" s="3">
        <v>2543</v>
      </c>
      <c r="K187" s="3" t="s">
        <v>724</v>
      </c>
      <c r="L187" s="4">
        <v>0</v>
      </c>
      <c r="M187" s="4">
        <v>42229837</v>
      </c>
      <c r="N187" s="4">
        <v>0</v>
      </c>
      <c r="O187" s="4">
        <v>0</v>
      </c>
      <c r="P187" s="4">
        <v>0</v>
      </c>
      <c r="Q187" s="4">
        <v>42229837</v>
      </c>
      <c r="R187" s="4">
        <v>42229837</v>
      </c>
      <c r="S187" s="4">
        <v>42229837</v>
      </c>
      <c r="T187" s="4">
        <v>6935319</v>
      </c>
      <c r="U187" s="4">
        <v>6935319</v>
      </c>
      <c r="V187" s="5">
        <f t="shared" si="2"/>
        <v>1</v>
      </c>
    </row>
    <row r="188" spans="1:22" x14ac:dyDescent="0.35">
      <c r="A188" s="3" t="s">
        <v>728</v>
      </c>
      <c r="B188" s="3" t="s">
        <v>400</v>
      </c>
      <c r="C188" s="3" t="s">
        <v>649</v>
      </c>
      <c r="D188" s="3" t="s">
        <v>650</v>
      </c>
      <c r="E188" s="3" t="s">
        <v>662</v>
      </c>
      <c r="F188" s="3" t="s">
        <v>663</v>
      </c>
      <c r="G188" s="3" t="s">
        <v>643</v>
      </c>
      <c r="H188" s="3">
        <v>14203</v>
      </c>
      <c r="I188" s="3" t="s">
        <v>664</v>
      </c>
      <c r="J188" s="3">
        <v>2519</v>
      </c>
      <c r="K188" s="3" t="s">
        <v>724</v>
      </c>
      <c r="L188" s="4">
        <v>0</v>
      </c>
      <c r="M188" s="4">
        <v>32435930</v>
      </c>
      <c r="N188" s="4">
        <v>0</v>
      </c>
      <c r="O188" s="4">
        <v>0</v>
      </c>
      <c r="P188" s="4">
        <v>0</v>
      </c>
      <c r="Q188" s="4">
        <v>32435930</v>
      </c>
      <c r="R188" s="4">
        <v>32435930</v>
      </c>
      <c r="S188" s="4">
        <v>32435930</v>
      </c>
      <c r="T188" s="4">
        <v>4589287</v>
      </c>
      <c r="U188" s="4">
        <v>4589287</v>
      </c>
      <c r="V188" s="5">
        <f t="shared" si="2"/>
        <v>1</v>
      </c>
    </row>
    <row r="189" spans="1:22" x14ac:dyDescent="0.35">
      <c r="A189" s="3" t="s">
        <v>729</v>
      </c>
      <c r="B189" s="3" t="s">
        <v>400</v>
      </c>
      <c r="C189" s="3" t="s">
        <v>649</v>
      </c>
      <c r="D189" s="3" t="s">
        <v>650</v>
      </c>
      <c r="E189" s="3" t="s">
        <v>666</v>
      </c>
      <c r="F189" s="3" t="s">
        <v>667</v>
      </c>
      <c r="G189" s="3" t="s">
        <v>643</v>
      </c>
      <c r="H189" s="3">
        <v>13204</v>
      </c>
      <c r="I189" s="3" t="s">
        <v>668</v>
      </c>
      <c r="J189" s="3">
        <v>2531</v>
      </c>
      <c r="K189" s="3" t="s">
        <v>724</v>
      </c>
      <c r="L189" s="4">
        <v>0</v>
      </c>
      <c r="M189" s="4">
        <v>9894710</v>
      </c>
      <c r="N189" s="4">
        <v>0</v>
      </c>
      <c r="O189" s="4">
        <v>10000000</v>
      </c>
      <c r="P189" s="4">
        <v>0</v>
      </c>
      <c r="Q189" s="4">
        <v>19894710</v>
      </c>
      <c r="R189" s="4">
        <v>19894710</v>
      </c>
      <c r="S189" s="4">
        <v>19894710</v>
      </c>
      <c r="T189" s="4">
        <v>11853144</v>
      </c>
      <c r="U189" s="4">
        <v>11853144</v>
      </c>
      <c r="V189" s="5">
        <f t="shared" si="2"/>
        <v>1</v>
      </c>
    </row>
    <row r="190" spans="1:22" x14ac:dyDescent="0.35">
      <c r="A190" s="3" t="s">
        <v>730</v>
      </c>
      <c r="B190" s="3" t="s">
        <v>731</v>
      </c>
      <c r="C190" s="3" t="s">
        <v>732</v>
      </c>
      <c r="D190" s="3" t="s">
        <v>650</v>
      </c>
      <c r="E190" s="3" t="s">
        <v>652</v>
      </c>
      <c r="F190" s="3" t="s">
        <v>659</v>
      </c>
      <c r="G190" s="3" t="s">
        <v>733</v>
      </c>
      <c r="H190" s="3">
        <v>18196</v>
      </c>
      <c r="I190" s="3" t="s">
        <v>734</v>
      </c>
      <c r="J190" s="3">
        <v>2409</v>
      </c>
      <c r="K190" s="3" t="s">
        <v>735</v>
      </c>
      <c r="L190" s="4">
        <v>0</v>
      </c>
      <c r="M190" s="4">
        <v>17990000</v>
      </c>
      <c r="N190" s="4">
        <v>0</v>
      </c>
      <c r="O190" s="4">
        <v>0</v>
      </c>
      <c r="P190" s="4">
        <v>0</v>
      </c>
      <c r="Q190" s="4">
        <v>17990000</v>
      </c>
      <c r="R190" s="4">
        <v>17990000</v>
      </c>
      <c r="S190" s="4">
        <v>17990000</v>
      </c>
      <c r="T190" s="4">
        <v>17990000</v>
      </c>
      <c r="U190" s="4">
        <v>0</v>
      </c>
      <c r="V190" s="5">
        <f t="shared" si="2"/>
        <v>1</v>
      </c>
    </row>
    <row r="191" spans="1:22" x14ac:dyDescent="0.35">
      <c r="A191" s="3" t="s">
        <v>736</v>
      </c>
      <c r="B191" s="3" t="s">
        <v>400</v>
      </c>
      <c r="C191" s="3" t="s">
        <v>737</v>
      </c>
      <c r="D191" s="3" t="s">
        <v>401</v>
      </c>
      <c r="E191" s="3" t="s">
        <v>401</v>
      </c>
      <c r="F191" s="3" t="s">
        <v>402</v>
      </c>
      <c r="G191" s="3" t="s">
        <v>733</v>
      </c>
      <c r="H191" s="3">
        <v>16100</v>
      </c>
      <c r="I191" s="3" t="s">
        <v>475</v>
      </c>
      <c r="J191" s="3">
        <v>2355</v>
      </c>
      <c r="K191" s="3" t="s">
        <v>738</v>
      </c>
      <c r="L191" s="4">
        <v>0</v>
      </c>
      <c r="M191" s="4">
        <v>12661276</v>
      </c>
      <c r="N191" s="4">
        <v>0</v>
      </c>
      <c r="O191" s="4">
        <v>0</v>
      </c>
      <c r="P191" s="4">
        <v>0</v>
      </c>
      <c r="Q191" s="4">
        <v>12661276</v>
      </c>
      <c r="R191" s="4">
        <v>12661276</v>
      </c>
      <c r="S191" s="4">
        <v>12661276</v>
      </c>
      <c r="T191" s="4">
        <v>0</v>
      </c>
      <c r="U191" s="4">
        <v>0</v>
      </c>
      <c r="V191" s="5">
        <f t="shared" si="2"/>
        <v>1</v>
      </c>
    </row>
    <row r="192" spans="1:22" x14ac:dyDescent="0.35">
      <c r="A192" s="3" t="s">
        <v>739</v>
      </c>
      <c r="B192" s="3" t="s">
        <v>400</v>
      </c>
      <c r="C192" s="3" t="s">
        <v>740</v>
      </c>
      <c r="D192" s="3" t="s">
        <v>401</v>
      </c>
      <c r="E192" s="3" t="s">
        <v>401</v>
      </c>
      <c r="F192" s="3" t="s">
        <v>402</v>
      </c>
      <c r="G192" s="3" t="s">
        <v>403</v>
      </c>
      <c r="H192" s="3">
        <v>16224</v>
      </c>
      <c r="I192" s="3" t="s">
        <v>494</v>
      </c>
      <c r="J192" s="3">
        <v>2716</v>
      </c>
      <c r="K192" s="3" t="s">
        <v>741</v>
      </c>
      <c r="L192" s="4">
        <v>0</v>
      </c>
      <c r="M192" s="4">
        <v>4000000</v>
      </c>
      <c r="N192" s="4">
        <v>0</v>
      </c>
      <c r="O192" s="4">
        <v>0</v>
      </c>
      <c r="P192" s="4">
        <v>0</v>
      </c>
      <c r="Q192" s="4">
        <v>4000000</v>
      </c>
      <c r="R192" s="4">
        <v>4000000</v>
      </c>
      <c r="S192" s="4">
        <v>4000000</v>
      </c>
      <c r="T192" s="4">
        <v>0</v>
      </c>
      <c r="U192" s="4">
        <v>0</v>
      </c>
      <c r="V192" s="5">
        <f t="shared" si="2"/>
        <v>1</v>
      </c>
    </row>
    <row r="193" spans="1:22" x14ac:dyDescent="0.35">
      <c r="A193" s="3" t="s">
        <v>742</v>
      </c>
      <c r="B193" s="3" t="s">
        <v>743</v>
      </c>
      <c r="C193" s="3" t="s">
        <v>732</v>
      </c>
      <c r="D193" s="3" t="s">
        <v>650</v>
      </c>
      <c r="E193" s="3" t="s">
        <v>744</v>
      </c>
      <c r="F193" s="3" t="s">
        <v>667</v>
      </c>
      <c r="G193" s="3" t="s">
        <v>733</v>
      </c>
      <c r="H193" s="3">
        <v>13110</v>
      </c>
      <c r="I193" s="3" t="s">
        <v>745</v>
      </c>
      <c r="J193" s="3">
        <v>2592</v>
      </c>
      <c r="K193" s="3" t="s">
        <v>746</v>
      </c>
      <c r="L193" s="4">
        <v>0</v>
      </c>
      <c r="M193" s="4">
        <v>7500000</v>
      </c>
      <c r="N193" s="4">
        <v>0</v>
      </c>
      <c r="O193" s="4">
        <v>0</v>
      </c>
      <c r="P193" s="4">
        <v>0</v>
      </c>
      <c r="Q193" s="4">
        <v>7500000</v>
      </c>
      <c r="R193" s="4">
        <v>7500000</v>
      </c>
      <c r="S193" s="4">
        <v>7500000</v>
      </c>
      <c r="T193" s="4">
        <v>0</v>
      </c>
      <c r="U193" s="4">
        <v>0</v>
      </c>
      <c r="V193" s="5">
        <f t="shared" si="2"/>
        <v>1</v>
      </c>
    </row>
    <row r="194" spans="1:22" x14ac:dyDescent="0.35">
      <c r="A194" s="3" t="s">
        <v>747</v>
      </c>
      <c r="B194" s="3" t="s">
        <v>731</v>
      </c>
      <c r="C194" s="3" t="s">
        <v>732</v>
      </c>
      <c r="D194" s="3" t="s">
        <v>650</v>
      </c>
      <c r="E194" s="3" t="s">
        <v>652</v>
      </c>
      <c r="F194" s="3" t="s">
        <v>659</v>
      </c>
      <c r="G194" s="3" t="s">
        <v>733</v>
      </c>
      <c r="H194" s="3">
        <v>18196</v>
      </c>
      <c r="I194" s="3" t="s">
        <v>734</v>
      </c>
      <c r="J194" s="3">
        <v>2593</v>
      </c>
      <c r="K194" s="3" t="s">
        <v>516</v>
      </c>
      <c r="L194" s="4">
        <v>0</v>
      </c>
      <c r="M194" s="4">
        <v>4000000</v>
      </c>
      <c r="N194" s="4">
        <v>0</v>
      </c>
      <c r="O194" s="4">
        <v>0</v>
      </c>
      <c r="P194" s="4">
        <v>0</v>
      </c>
      <c r="Q194" s="4">
        <v>4000000</v>
      </c>
      <c r="R194" s="4">
        <v>4000000</v>
      </c>
      <c r="S194" s="4">
        <v>4000000</v>
      </c>
      <c r="T194" s="4">
        <v>1761560</v>
      </c>
      <c r="U194" s="4">
        <v>1761560</v>
      </c>
      <c r="V194" s="5">
        <f t="shared" si="2"/>
        <v>1</v>
      </c>
    </row>
    <row r="195" spans="1:22" x14ac:dyDescent="0.35">
      <c r="A195" s="3" t="s">
        <v>748</v>
      </c>
      <c r="B195" s="3" t="s">
        <v>749</v>
      </c>
      <c r="C195" s="3" t="s">
        <v>750</v>
      </c>
      <c r="D195" s="3" t="s">
        <v>401</v>
      </c>
      <c r="E195" s="3" t="s">
        <v>401</v>
      </c>
      <c r="F195" s="3" t="s">
        <v>751</v>
      </c>
      <c r="G195" s="3" t="s">
        <v>733</v>
      </c>
      <c r="H195" s="3">
        <v>19220</v>
      </c>
      <c r="I195" s="3" t="s">
        <v>752</v>
      </c>
      <c r="J195" s="3">
        <v>2710</v>
      </c>
      <c r="K195" s="3" t="s">
        <v>541</v>
      </c>
      <c r="L195" s="4">
        <v>0</v>
      </c>
      <c r="M195" s="4">
        <v>1500000</v>
      </c>
      <c r="N195" s="4">
        <v>0</v>
      </c>
      <c r="O195" s="4">
        <v>0</v>
      </c>
      <c r="P195" s="4">
        <v>0</v>
      </c>
      <c r="Q195" s="4">
        <v>1500000</v>
      </c>
      <c r="R195" s="4">
        <v>0</v>
      </c>
      <c r="S195" s="4">
        <v>0</v>
      </c>
      <c r="T195" s="4">
        <v>0</v>
      </c>
      <c r="U195" s="4">
        <v>0</v>
      </c>
      <c r="V195" s="5">
        <f t="shared" si="2"/>
        <v>0</v>
      </c>
    </row>
    <row r="196" spans="1:22" x14ac:dyDescent="0.35">
      <c r="A196" s="3" t="s">
        <v>753</v>
      </c>
      <c r="B196" s="3" t="s">
        <v>749</v>
      </c>
      <c r="C196" s="3" t="s">
        <v>750</v>
      </c>
      <c r="D196" s="3" t="s">
        <v>401</v>
      </c>
      <c r="E196" s="3" t="s">
        <v>401</v>
      </c>
      <c r="F196" s="3" t="s">
        <v>751</v>
      </c>
      <c r="G196" s="3" t="s">
        <v>733</v>
      </c>
      <c r="H196" s="3">
        <v>19220</v>
      </c>
      <c r="I196" s="3" t="s">
        <v>752</v>
      </c>
      <c r="J196" s="3">
        <v>2711</v>
      </c>
      <c r="K196" s="3" t="s">
        <v>754</v>
      </c>
      <c r="L196" s="4">
        <v>0</v>
      </c>
      <c r="M196" s="4">
        <v>4229416</v>
      </c>
      <c r="N196" s="4">
        <v>0</v>
      </c>
      <c r="O196" s="4">
        <v>0</v>
      </c>
      <c r="P196" s="4">
        <v>0</v>
      </c>
      <c r="Q196" s="4">
        <v>4229416</v>
      </c>
      <c r="R196" s="4">
        <v>0</v>
      </c>
      <c r="S196" s="4">
        <v>0</v>
      </c>
      <c r="T196" s="4">
        <v>0</v>
      </c>
      <c r="U196" s="4">
        <v>0</v>
      </c>
      <c r="V196" s="5">
        <f t="shared" si="2"/>
        <v>0</v>
      </c>
    </row>
    <row r="197" spans="1:22" x14ac:dyDescent="0.35">
      <c r="A197" s="3" t="s">
        <v>755</v>
      </c>
      <c r="B197" s="3" t="s">
        <v>749</v>
      </c>
      <c r="C197" s="3" t="s">
        <v>750</v>
      </c>
      <c r="D197" s="3" t="s">
        <v>401</v>
      </c>
      <c r="E197" s="3" t="s">
        <v>401</v>
      </c>
      <c r="F197" s="3" t="s">
        <v>751</v>
      </c>
      <c r="G197" s="3" t="s">
        <v>733</v>
      </c>
      <c r="H197" s="3">
        <v>19220</v>
      </c>
      <c r="I197" s="3" t="s">
        <v>752</v>
      </c>
      <c r="J197" s="3">
        <v>2733</v>
      </c>
      <c r="K197" s="3" t="s">
        <v>756</v>
      </c>
      <c r="L197" s="4">
        <v>0</v>
      </c>
      <c r="M197" s="4">
        <v>203212</v>
      </c>
      <c r="N197" s="4">
        <v>0</v>
      </c>
      <c r="O197" s="4">
        <v>0</v>
      </c>
      <c r="P197" s="4">
        <v>0</v>
      </c>
      <c r="Q197" s="4">
        <v>203212</v>
      </c>
      <c r="R197" s="4">
        <v>0</v>
      </c>
      <c r="S197" s="4">
        <v>0</v>
      </c>
      <c r="T197" s="4">
        <v>0</v>
      </c>
      <c r="U197" s="4">
        <v>0</v>
      </c>
      <c r="V197" s="5">
        <f t="shared" ref="V197:V260" si="3">+IFERROR(S197/Q197,0)</f>
        <v>0</v>
      </c>
    </row>
    <row r="198" spans="1:22" x14ac:dyDescent="0.35">
      <c r="A198" s="3" t="s">
        <v>757</v>
      </c>
      <c r="B198" s="3" t="s">
        <v>749</v>
      </c>
      <c r="C198" s="3" t="s">
        <v>758</v>
      </c>
      <c r="D198" s="3" t="s">
        <v>401</v>
      </c>
      <c r="E198" s="3" t="s">
        <v>401</v>
      </c>
      <c r="F198" s="3" t="s">
        <v>751</v>
      </c>
      <c r="G198" s="3" t="s">
        <v>733</v>
      </c>
      <c r="H198" s="3">
        <v>19188</v>
      </c>
      <c r="I198" s="3" t="s">
        <v>759</v>
      </c>
      <c r="J198" s="3">
        <v>2587</v>
      </c>
      <c r="K198" s="3" t="s">
        <v>531</v>
      </c>
      <c r="L198" s="4">
        <v>0</v>
      </c>
      <c r="M198" s="4">
        <v>4500000</v>
      </c>
      <c r="N198" s="4">
        <v>0</v>
      </c>
      <c r="O198" s="4">
        <v>0</v>
      </c>
      <c r="P198" s="4">
        <v>0</v>
      </c>
      <c r="Q198" s="4">
        <v>4500000</v>
      </c>
      <c r="R198" s="4">
        <v>0</v>
      </c>
      <c r="S198" s="4">
        <v>0</v>
      </c>
      <c r="T198" s="4">
        <v>0</v>
      </c>
      <c r="U198" s="4">
        <v>0</v>
      </c>
      <c r="V198" s="5">
        <f t="shared" si="3"/>
        <v>0</v>
      </c>
    </row>
    <row r="199" spans="1:22" x14ac:dyDescent="0.35">
      <c r="A199" s="3" t="s">
        <v>760</v>
      </c>
      <c r="B199" s="3" t="s">
        <v>731</v>
      </c>
      <c r="C199" s="3" t="s">
        <v>761</v>
      </c>
      <c r="D199" s="3" t="s">
        <v>401</v>
      </c>
      <c r="E199" s="3" t="s">
        <v>401</v>
      </c>
      <c r="F199" s="3" t="s">
        <v>751</v>
      </c>
      <c r="G199" s="3" t="s">
        <v>733</v>
      </c>
      <c r="H199" s="3">
        <v>19211</v>
      </c>
      <c r="I199" s="3" t="s">
        <v>762</v>
      </c>
      <c r="J199" s="3">
        <v>2724</v>
      </c>
      <c r="K199" s="3" t="s">
        <v>756</v>
      </c>
      <c r="L199" s="4">
        <v>0</v>
      </c>
      <c r="M199" s="4">
        <v>2254199</v>
      </c>
      <c r="N199" s="4">
        <v>0</v>
      </c>
      <c r="O199" s="4">
        <v>0</v>
      </c>
      <c r="P199" s="4">
        <v>0</v>
      </c>
      <c r="Q199" s="4">
        <v>2254199</v>
      </c>
      <c r="R199" s="4">
        <v>0</v>
      </c>
      <c r="S199" s="4">
        <v>0</v>
      </c>
      <c r="T199" s="4">
        <v>0</v>
      </c>
      <c r="U199" s="4">
        <v>0</v>
      </c>
      <c r="V199" s="5">
        <f t="shared" si="3"/>
        <v>0</v>
      </c>
    </row>
    <row r="200" spans="1:22" x14ac:dyDescent="0.35">
      <c r="A200" s="3" t="s">
        <v>763</v>
      </c>
      <c r="B200" s="3" t="s">
        <v>731</v>
      </c>
      <c r="C200" s="3" t="s">
        <v>764</v>
      </c>
      <c r="D200" s="3" t="s">
        <v>401</v>
      </c>
      <c r="E200" s="3" t="s">
        <v>401</v>
      </c>
      <c r="F200" s="3" t="s">
        <v>751</v>
      </c>
      <c r="G200" s="3" t="s">
        <v>733</v>
      </c>
      <c r="H200" s="3">
        <v>19210</v>
      </c>
      <c r="I200" s="3" t="s">
        <v>765</v>
      </c>
      <c r="J200" s="3">
        <v>2725</v>
      </c>
      <c r="K200" s="3" t="s">
        <v>756</v>
      </c>
      <c r="L200" s="4">
        <v>0</v>
      </c>
      <c r="M200" s="4">
        <v>446074</v>
      </c>
      <c r="N200" s="4">
        <v>0</v>
      </c>
      <c r="O200" s="4">
        <v>0</v>
      </c>
      <c r="P200" s="4">
        <v>0</v>
      </c>
      <c r="Q200" s="4">
        <v>446074</v>
      </c>
      <c r="R200" s="4">
        <v>0</v>
      </c>
      <c r="S200" s="4">
        <v>0</v>
      </c>
      <c r="T200" s="4">
        <v>0</v>
      </c>
      <c r="U200" s="4">
        <v>0</v>
      </c>
      <c r="V200" s="5">
        <f t="shared" si="3"/>
        <v>0</v>
      </c>
    </row>
    <row r="201" spans="1:22" x14ac:dyDescent="0.35">
      <c r="A201" s="3" t="s">
        <v>766</v>
      </c>
      <c r="B201" s="3" t="s">
        <v>731</v>
      </c>
      <c r="C201" s="3" t="s">
        <v>767</v>
      </c>
      <c r="D201" s="3" t="s">
        <v>401</v>
      </c>
      <c r="E201" s="3" t="s">
        <v>401</v>
      </c>
      <c r="F201" s="3" t="s">
        <v>751</v>
      </c>
      <c r="G201" s="3" t="s">
        <v>733</v>
      </c>
      <c r="H201" s="3">
        <v>19209</v>
      </c>
      <c r="I201" s="3" t="s">
        <v>768</v>
      </c>
      <c r="J201" s="3">
        <v>2726</v>
      </c>
      <c r="K201" s="3" t="s">
        <v>756</v>
      </c>
      <c r="L201" s="4">
        <v>0</v>
      </c>
      <c r="M201" s="4">
        <v>247912</v>
      </c>
      <c r="N201" s="4">
        <v>0</v>
      </c>
      <c r="O201" s="4">
        <v>0</v>
      </c>
      <c r="P201" s="4">
        <v>0</v>
      </c>
      <c r="Q201" s="4">
        <v>247912</v>
      </c>
      <c r="R201" s="4">
        <v>0</v>
      </c>
      <c r="S201" s="4">
        <v>0</v>
      </c>
      <c r="T201" s="4">
        <v>0</v>
      </c>
      <c r="U201" s="4">
        <v>0</v>
      </c>
      <c r="V201" s="5">
        <f t="shared" si="3"/>
        <v>0</v>
      </c>
    </row>
    <row r="202" spans="1:22" x14ac:dyDescent="0.35">
      <c r="A202" s="3" t="s">
        <v>769</v>
      </c>
      <c r="B202" s="3" t="s">
        <v>731</v>
      </c>
      <c r="C202" s="3" t="s">
        <v>770</v>
      </c>
      <c r="D202" s="3" t="s">
        <v>401</v>
      </c>
      <c r="E202" s="3" t="s">
        <v>401</v>
      </c>
      <c r="F202" s="3" t="s">
        <v>751</v>
      </c>
      <c r="G202" s="3" t="s">
        <v>733</v>
      </c>
      <c r="H202" s="3">
        <v>19213</v>
      </c>
      <c r="I202" s="3" t="s">
        <v>771</v>
      </c>
      <c r="J202" s="3">
        <v>2727</v>
      </c>
      <c r="K202" s="3" t="s">
        <v>756</v>
      </c>
      <c r="L202" s="4">
        <v>0</v>
      </c>
      <c r="M202" s="4">
        <v>76119</v>
      </c>
      <c r="N202" s="4">
        <v>0</v>
      </c>
      <c r="O202" s="4">
        <v>0</v>
      </c>
      <c r="P202" s="4">
        <v>0</v>
      </c>
      <c r="Q202" s="4">
        <v>76119</v>
      </c>
      <c r="R202" s="4">
        <v>0</v>
      </c>
      <c r="S202" s="4">
        <v>0</v>
      </c>
      <c r="T202" s="4">
        <v>0</v>
      </c>
      <c r="U202" s="4">
        <v>0</v>
      </c>
      <c r="V202" s="5">
        <f t="shared" si="3"/>
        <v>0</v>
      </c>
    </row>
    <row r="203" spans="1:22" x14ac:dyDescent="0.35">
      <c r="A203" s="3" t="s">
        <v>772</v>
      </c>
      <c r="B203" s="3" t="s">
        <v>731</v>
      </c>
      <c r="C203" s="3" t="s">
        <v>773</v>
      </c>
      <c r="D203" s="3" t="s">
        <v>774</v>
      </c>
      <c r="E203" s="3" t="s">
        <v>401</v>
      </c>
      <c r="F203" s="3" t="s">
        <v>751</v>
      </c>
      <c r="G203" s="3" t="s">
        <v>733</v>
      </c>
      <c r="H203" s="3">
        <v>19191</v>
      </c>
      <c r="I203" s="3" t="s">
        <v>775</v>
      </c>
      <c r="J203" s="3">
        <v>2447</v>
      </c>
      <c r="K203" s="3" t="s">
        <v>553</v>
      </c>
      <c r="L203" s="4">
        <v>0</v>
      </c>
      <c r="M203" s="4">
        <v>311783</v>
      </c>
      <c r="N203" s="4">
        <v>0</v>
      </c>
      <c r="O203" s="4">
        <v>0</v>
      </c>
      <c r="P203" s="4">
        <v>0</v>
      </c>
      <c r="Q203" s="4">
        <v>311783</v>
      </c>
      <c r="R203" s="4">
        <v>311783</v>
      </c>
      <c r="S203" s="4">
        <v>311783</v>
      </c>
      <c r="T203" s="4">
        <v>251317</v>
      </c>
      <c r="U203" s="4">
        <v>251317</v>
      </c>
      <c r="V203" s="5">
        <f t="shared" si="3"/>
        <v>1</v>
      </c>
    </row>
    <row r="204" spans="1:22" x14ac:dyDescent="0.35">
      <c r="A204" s="3" t="s">
        <v>776</v>
      </c>
      <c r="B204" s="3" t="s">
        <v>731</v>
      </c>
      <c r="C204" s="3" t="s">
        <v>777</v>
      </c>
      <c r="D204" s="3" t="s">
        <v>401</v>
      </c>
      <c r="E204" s="3" t="s">
        <v>401</v>
      </c>
      <c r="F204" s="3" t="s">
        <v>751</v>
      </c>
      <c r="G204" s="3" t="s">
        <v>733</v>
      </c>
      <c r="H204" s="3">
        <v>19186</v>
      </c>
      <c r="I204" s="3" t="s">
        <v>778</v>
      </c>
      <c r="J204" s="3">
        <v>2459</v>
      </c>
      <c r="K204" s="3" t="s">
        <v>754</v>
      </c>
      <c r="L204" s="4">
        <v>0</v>
      </c>
      <c r="M204" s="4">
        <v>2463399</v>
      </c>
      <c r="N204" s="4">
        <v>0</v>
      </c>
      <c r="O204" s="4">
        <v>0</v>
      </c>
      <c r="P204" s="4">
        <v>0</v>
      </c>
      <c r="Q204" s="4">
        <v>2463399</v>
      </c>
      <c r="R204" s="4">
        <v>2387398</v>
      </c>
      <c r="S204" s="4">
        <v>2387398</v>
      </c>
      <c r="T204" s="4">
        <v>2387398</v>
      </c>
      <c r="U204" s="4">
        <v>2387398</v>
      </c>
      <c r="V204" s="5">
        <f t="shared" si="3"/>
        <v>0.96914791310705251</v>
      </c>
    </row>
    <row r="205" spans="1:22" x14ac:dyDescent="0.35">
      <c r="A205" s="3" t="s">
        <v>779</v>
      </c>
      <c r="B205" s="3" t="s">
        <v>731</v>
      </c>
      <c r="C205" s="3" t="s">
        <v>777</v>
      </c>
      <c r="D205" s="3" t="s">
        <v>401</v>
      </c>
      <c r="E205" s="3" t="s">
        <v>401</v>
      </c>
      <c r="F205" s="3" t="s">
        <v>751</v>
      </c>
      <c r="G205" s="3" t="s">
        <v>733</v>
      </c>
      <c r="H205" s="3">
        <v>19186</v>
      </c>
      <c r="I205" s="3" t="s">
        <v>778</v>
      </c>
      <c r="J205" s="3">
        <v>2728</v>
      </c>
      <c r="K205" s="3" t="s">
        <v>756</v>
      </c>
      <c r="L205" s="4">
        <v>0</v>
      </c>
      <c r="M205" s="4">
        <v>13256</v>
      </c>
      <c r="N205" s="4">
        <v>0</v>
      </c>
      <c r="O205" s="4">
        <v>0</v>
      </c>
      <c r="P205" s="4">
        <v>0</v>
      </c>
      <c r="Q205" s="4">
        <v>13256</v>
      </c>
      <c r="R205" s="4">
        <v>0</v>
      </c>
      <c r="S205" s="4">
        <v>0</v>
      </c>
      <c r="T205" s="4">
        <v>0</v>
      </c>
      <c r="U205" s="4">
        <v>0</v>
      </c>
      <c r="V205" s="5">
        <f t="shared" si="3"/>
        <v>0</v>
      </c>
    </row>
    <row r="206" spans="1:22" x14ac:dyDescent="0.35">
      <c r="A206" s="3" t="s">
        <v>780</v>
      </c>
      <c r="B206" s="3" t="s">
        <v>731</v>
      </c>
      <c r="C206" s="3" t="s">
        <v>781</v>
      </c>
      <c r="D206" s="3" t="s">
        <v>401</v>
      </c>
      <c r="E206" s="3" t="s">
        <v>401</v>
      </c>
      <c r="F206" s="3" t="s">
        <v>751</v>
      </c>
      <c r="G206" s="3" t="s">
        <v>733</v>
      </c>
      <c r="H206" s="3">
        <v>19187</v>
      </c>
      <c r="I206" s="3" t="s">
        <v>782</v>
      </c>
      <c r="J206" s="3">
        <v>2457</v>
      </c>
      <c r="K206" s="3" t="s">
        <v>553</v>
      </c>
      <c r="L206" s="4">
        <v>0</v>
      </c>
      <c r="M206" s="4">
        <v>468275</v>
      </c>
      <c r="N206" s="4">
        <v>0</v>
      </c>
      <c r="O206" s="4">
        <v>0</v>
      </c>
      <c r="P206" s="4">
        <v>0</v>
      </c>
      <c r="Q206" s="4">
        <v>468275</v>
      </c>
      <c r="R206" s="4">
        <v>456200</v>
      </c>
      <c r="S206" s="4">
        <v>456200</v>
      </c>
      <c r="T206" s="4">
        <v>456200</v>
      </c>
      <c r="U206" s="4">
        <v>456200</v>
      </c>
      <c r="V206" s="5">
        <f t="shared" si="3"/>
        <v>0.97421387005498905</v>
      </c>
    </row>
    <row r="207" spans="1:22" x14ac:dyDescent="0.35">
      <c r="A207" s="3" t="s">
        <v>783</v>
      </c>
      <c r="B207" s="3" t="s">
        <v>731</v>
      </c>
      <c r="C207" s="3" t="s">
        <v>781</v>
      </c>
      <c r="D207" s="3" t="s">
        <v>401</v>
      </c>
      <c r="E207" s="3" t="s">
        <v>401</v>
      </c>
      <c r="F207" s="3" t="s">
        <v>751</v>
      </c>
      <c r="G207" s="3" t="s">
        <v>733</v>
      </c>
      <c r="H207" s="3">
        <v>19187</v>
      </c>
      <c r="I207" s="3" t="s">
        <v>782</v>
      </c>
      <c r="J207" s="3">
        <v>2729</v>
      </c>
      <c r="K207" s="3" t="s">
        <v>756</v>
      </c>
      <c r="L207" s="4">
        <v>0</v>
      </c>
      <c r="M207" s="4">
        <v>441313</v>
      </c>
      <c r="N207" s="4">
        <v>0</v>
      </c>
      <c r="O207" s="4">
        <v>0</v>
      </c>
      <c r="P207" s="4">
        <v>0</v>
      </c>
      <c r="Q207" s="4">
        <v>441313</v>
      </c>
      <c r="R207" s="4">
        <v>0</v>
      </c>
      <c r="S207" s="4">
        <v>0</v>
      </c>
      <c r="T207" s="4">
        <v>0</v>
      </c>
      <c r="U207" s="4">
        <v>0</v>
      </c>
      <c r="V207" s="5">
        <f t="shared" si="3"/>
        <v>0</v>
      </c>
    </row>
    <row r="208" spans="1:22" x14ac:dyDescent="0.35">
      <c r="A208" s="3" t="s">
        <v>784</v>
      </c>
      <c r="B208" s="3" t="s">
        <v>731</v>
      </c>
      <c r="C208" s="3" t="s">
        <v>785</v>
      </c>
      <c r="D208" s="3" t="s">
        <v>401</v>
      </c>
      <c r="E208" s="3" t="s">
        <v>401</v>
      </c>
      <c r="F208" s="3" t="s">
        <v>751</v>
      </c>
      <c r="G208" s="3" t="s">
        <v>733</v>
      </c>
      <c r="H208" s="3">
        <v>19184</v>
      </c>
      <c r="I208" s="3" t="s">
        <v>785</v>
      </c>
      <c r="J208" s="3">
        <v>2454</v>
      </c>
      <c r="K208" s="3" t="s">
        <v>754</v>
      </c>
      <c r="L208" s="4">
        <v>0</v>
      </c>
      <c r="M208" s="4">
        <v>10204476</v>
      </c>
      <c r="N208" s="4">
        <v>0</v>
      </c>
      <c r="O208" s="4">
        <v>0</v>
      </c>
      <c r="P208" s="4">
        <v>0</v>
      </c>
      <c r="Q208" s="4">
        <v>10204476</v>
      </c>
      <c r="R208" s="4">
        <v>10204476</v>
      </c>
      <c r="S208" s="4">
        <v>10204476</v>
      </c>
      <c r="T208" s="4">
        <v>10204476</v>
      </c>
      <c r="U208" s="4">
        <v>10204476</v>
      </c>
      <c r="V208" s="5">
        <f t="shared" si="3"/>
        <v>1</v>
      </c>
    </row>
    <row r="209" spans="1:22" x14ac:dyDescent="0.35">
      <c r="A209" s="3" t="s">
        <v>786</v>
      </c>
      <c r="B209" s="3" t="s">
        <v>731</v>
      </c>
      <c r="C209" s="3" t="s">
        <v>785</v>
      </c>
      <c r="D209" s="3" t="s">
        <v>401</v>
      </c>
      <c r="E209" s="3" t="s">
        <v>401</v>
      </c>
      <c r="F209" s="3" t="s">
        <v>751</v>
      </c>
      <c r="G209" s="3" t="s">
        <v>733</v>
      </c>
      <c r="H209" s="3">
        <v>19184</v>
      </c>
      <c r="I209" s="3" t="s">
        <v>785</v>
      </c>
      <c r="J209" s="3">
        <v>2732</v>
      </c>
      <c r="K209" s="3" t="s">
        <v>756</v>
      </c>
      <c r="L209" s="4">
        <v>0</v>
      </c>
      <c r="M209" s="4">
        <v>5944122</v>
      </c>
      <c r="N209" s="4">
        <v>0</v>
      </c>
      <c r="O209" s="4">
        <v>0</v>
      </c>
      <c r="P209" s="4">
        <v>0</v>
      </c>
      <c r="Q209" s="4">
        <v>5944122</v>
      </c>
      <c r="R209" s="4">
        <v>0</v>
      </c>
      <c r="S209" s="4">
        <v>0</v>
      </c>
      <c r="T209" s="4">
        <v>0</v>
      </c>
      <c r="U209" s="4">
        <v>0</v>
      </c>
      <c r="V209" s="5">
        <f t="shared" si="3"/>
        <v>0</v>
      </c>
    </row>
    <row r="210" spans="1:22" x14ac:dyDescent="0.35">
      <c r="A210" s="3" t="s">
        <v>787</v>
      </c>
      <c r="B210" s="3" t="s">
        <v>731</v>
      </c>
      <c r="C210" s="3" t="s">
        <v>788</v>
      </c>
      <c r="D210" s="3" t="s">
        <v>401</v>
      </c>
      <c r="E210" s="3" t="s">
        <v>401</v>
      </c>
      <c r="F210" s="3" t="s">
        <v>751</v>
      </c>
      <c r="G210" s="3" t="s">
        <v>733</v>
      </c>
      <c r="H210" s="3">
        <v>19181</v>
      </c>
      <c r="I210" s="3" t="s">
        <v>788</v>
      </c>
      <c r="J210" s="3">
        <v>2465</v>
      </c>
      <c r="K210" s="3" t="s">
        <v>754</v>
      </c>
      <c r="L210" s="4">
        <v>0</v>
      </c>
      <c r="M210" s="4">
        <v>14373557</v>
      </c>
      <c r="N210" s="4">
        <v>0</v>
      </c>
      <c r="O210" s="4">
        <v>0</v>
      </c>
      <c r="P210" s="4">
        <v>0</v>
      </c>
      <c r="Q210" s="4">
        <v>14373557</v>
      </c>
      <c r="R210" s="4">
        <v>14373557</v>
      </c>
      <c r="S210" s="4">
        <v>14373557</v>
      </c>
      <c r="T210" s="4">
        <v>14373557</v>
      </c>
      <c r="U210" s="4">
        <v>14373557</v>
      </c>
      <c r="V210" s="5">
        <f t="shared" si="3"/>
        <v>1</v>
      </c>
    </row>
    <row r="211" spans="1:22" x14ac:dyDescent="0.35">
      <c r="A211" s="3" t="s">
        <v>789</v>
      </c>
      <c r="B211" s="3" t="s">
        <v>731</v>
      </c>
      <c r="C211" s="3" t="s">
        <v>788</v>
      </c>
      <c r="D211" s="3" t="s">
        <v>401</v>
      </c>
      <c r="E211" s="3" t="s">
        <v>401</v>
      </c>
      <c r="F211" s="3" t="s">
        <v>751</v>
      </c>
      <c r="G211" s="3" t="s">
        <v>733</v>
      </c>
      <c r="H211" s="3">
        <v>19181</v>
      </c>
      <c r="I211" s="3" t="s">
        <v>788</v>
      </c>
      <c r="J211" s="3">
        <v>2734</v>
      </c>
      <c r="K211" s="3" t="s">
        <v>756</v>
      </c>
      <c r="L211" s="4">
        <v>0</v>
      </c>
      <c r="M211" s="4">
        <v>8906423</v>
      </c>
      <c r="N211" s="4">
        <v>0</v>
      </c>
      <c r="O211" s="4">
        <v>0</v>
      </c>
      <c r="P211" s="4">
        <v>0</v>
      </c>
      <c r="Q211" s="4">
        <v>8906423</v>
      </c>
      <c r="R211" s="4">
        <v>0</v>
      </c>
      <c r="S211" s="4">
        <v>0</v>
      </c>
      <c r="T211" s="4">
        <v>0</v>
      </c>
      <c r="U211" s="4">
        <v>0</v>
      </c>
      <c r="V211" s="5">
        <f t="shared" si="3"/>
        <v>0</v>
      </c>
    </row>
    <row r="212" spans="1:22" x14ac:dyDescent="0.35">
      <c r="A212" s="3" t="s">
        <v>790</v>
      </c>
      <c r="B212" s="3" t="s">
        <v>731</v>
      </c>
      <c r="C212" s="3" t="s">
        <v>791</v>
      </c>
      <c r="D212" s="3" t="s">
        <v>401</v>
      </c>
      <c r="E212" s="3" t="s">
        <v>401</v>
      </c>
      <c r="F212" s="3" t="s">
        <v>751</v>
      </c>
      <c r="G212" s="3" t="s">
        <v>733</v>
      </c>
      <c r="H212" s="3">
        <v>19182</v>
      </c>
      <c r="I212" s="3" t="s">
        <v>791</v>
      </c>
      <c r="J212" s="3">
        <v>2595</v>
      </c>
      <c r="K212" s="3" t="s">
        <v>531</v>
      </c>
      <c r="L212" s="4">
        <v>0</v>
      </c>
      <c r="M212" s="4">
        <v>12000000</v>
      </c>
      <c r="N212" s="4">
        <v>0</v>
      </c>
      <c r="O212" s="4">
        <v>0</v>
      </c>
      <c r="P212" s="4">
        <v>0</v>
      </c>
      <c r="Q212" s="4">
        <v>12000000</v>
      </c>
      <c r="R212" s="4">
        <v>0</v>
      </c>
      <c r="S212" s="4">
        <v>0</v>
      </c>
      <c r="T212" s="4">
        <v>0</v>
      </c>
      <c r="U212" s="4">
        <v>0</v>
      </c>
      <c r="V212" s="5">
        <f t="shared" si="3"/>
        <v>0</v>
      </c>
    </row>
    <row r="213" spans="1:22" x14ac:dyDescent="0.35">
      <c r="A213" s="3" t="s">
        <v>792</v>
      </c>
      <c r="B213" s="3" t="s">
        <v>731</v>
      </c>
      <c r="C213" s="3" t="s">
        <v>793</v>
      </c>
      <c r="D213" s="3" t="s">
        <v>401</v>
      </c>
      <c r="E213" s="3" t="s">
        <v>401</v>
      </c>
      <c r="F213" s="3" t="s">
        <v>751</v>
      </c>
      <c r="G213" s="3" t="s">
        <v>733</v>
      </c>
      <c r="H213" s="3">
        <v>19179</v>
      </c>
      <c r="I213" s="3" t="s">
        <v>794</v>
      </c>
      <c r="J213" s="3">
        <v>2584</v>
      </c>
      <c r="K213" s="3" t="s">
        <v>795</v>
      </c>
      <c r="L213" s="4">
        <v>0</v>
      </c>
      <c r="M213" s="4">
        <v>882000</v>
      </c>
      <c r="N213" s="4">
        <v>0</v>
      </c>
      <c r="O213" s="4">
        <v>0</v>
      </c>
      <c r="P213" s="4">
        <v>0</v>
      </c>
      <c r="Q213" s="4">
        <v>882000</v>
      </c>
      <c r="R213" s="4">
        <v>882000</v>
      </c>
      <c r="S213" s="4">
        <v>882000</v>
      </c>
      <c r="T213" s="4">
        <v>0</v>
      </c>
      <c r="U213" s="4">
        <v>0</v>
      </c>
      <c r="V213" s="5">
        <f t="shared" si="3"/>
        <v>1</v>
      </c>
    </row>
    <row r="214" spans="1:22" x14ac:dyDescent="0.35">
      <c r="A214" s="3" t="s">
        <v>796</v>
      </c>
      <c r="B214" s="3" t="s">
        <v>731</v>
      </c>
      <c r="C214" s="3" t="s">
        <v>793</v>
      </c>
      <c r="D214" s="3" t="s">
        <v>401</v>
      </c>
      <c r="E214" s="3" t="s">
        <v>401</v>
      </c>
      <c r="F214" s="3" t="s">
        <v>751</v>
      </c>
      <c r="G214" s="3" t="s">
        <v>733</v>
      </c>
      <c r="H214" s="3">
        <v>19179</v>
      </c>
      <c r="I214" s="3" t="s">
        <v>794</v>
      </c>
      <c r="J214" s="3">
        <v>2585</v>
      </c>
      <c r="K214" s="3" t="s">
        <v>531</v>
      </c>
      <c r="L214" s="4">
        <v>0</v>
      </c>
      <c r="M214" s="4">
        <v>8407770</v>
      </c>
      <c r="N214" s="4">
        <v>0</v>
      </c>
      <c r="O214" s="4">
        <v>0</v>
      </c>
      <c r="P214" s="4">
        <v>0</v>
      </c>
      <c r="Q214" s="4">
        <v>8407770</v>
      </c>
      <c r="R214" s="4">
        <v>0</v>
      </c>
      <c r="S214" s="4">
        <v>0</v>
      </c>
      <c r="T214" s="4">
        <v>0</v>
      </c>
      <c r="U214" s="4">
        <v>0</v>
      </c>
      <c r="V214" s="5">
        <f t="shared" si="3"/>
        <v>0</v>
      </c>
    </row>
    <row r="215" spans="1:22" x14ac:dyDescent="0.35">
      <c r="A215" s="3" t="s">
        <v>797</v>
      </c>
      <c r="B215" s="3" t="s">
        <v>798</v>
      </c>
      <c r="C215" s="3" t="s">
        <v>799</v>
      </c>
      <c r="D215" s="3" t="s">
        <v>401</v>
      </c>
      <c r="E215" s="3" t="s">
        <v>401</v>
      </c>
      <c r="F215" s="3" t="s">
        <v>751</v>
      </c>
      <c r="G215" s="3" t="s">
        <v>733</v>
      </c>
      <c r="H215" s="3">
        <v>19217</v>
      </c>
      <c r="I215" s="3" t="s">
        <v>799</v>
      </c>
      <c r="J215" s="3">
        <v>2663</v>
      </c>
      <c r="K215" s="3" t="s">
        <v>754</v>
      </c>
      <c r="L215" s="4">
        <v>0</v>
      </c>
      <c r="M215" s="4">
        <v>100263</v>
      </c>
      <c r="N215" s="4">
        <v>0</v>
      </c>
      <c r="O215" s="4">
        <v>0</v>
      </c>
      <c r="P215" s="4">
        <v>0</v>
      </c>
      <c r="Q215" s="4">
        <v>100263</v>
      </c>
      <c r="R215" s="4">
        <v>100263</v>
      </c>
      <c r="S215" s="4">
        <v>100263</v>
      </c>
      <c r="T215" s="4">
        <v>100263</v>
      </c>
      <c r="U215" s="4">
        <v>100263</v>
      </c>
      <c r="V215" s="5">
        <f t="shared" si="3"/>
        <v>1</v>
      </c>
    </row>
    <row r="216" spans="1:22" x14ac:dyDescent="0.35">
      <c r="A216" s="3" t="s">
        <v>800</v>
      </c>
      <c r="B216" s="3" t="s">
        <v>400</v>
      </c>
      <c r="C216" s="3" t="s">
        <v>737</v>
      </c>
      <c r="D216" s="3" t="s">
        <v>401</v>
      </c>
      <c r="E216" s="3" t="s">
        <v>401</v>
      </c>
      <c r="F216" s="3" t="s">
        <v>402</v>
      </c>
      <c r="G216" s="3" t="s">
        <v>403</v>
      </c>
      <c r="H216" s="3">
        <v>16168</v>
      </c>
      <c r="I216" s="3" t="s">
        <v>485</v>
      </c>
      <c r="J216" s="3">
        <v>2740</v>
      </c>
      <c r="K216" s="3" t="s">
        <v>801</v>
      </c>
      <c r="L216" s="4">
        <v>0</v>
      </c>
      <c r="M216" s="4">
        <v>3583070</v>
      </c>
      <c r="N216" s="4">
        <v>0</v>
      </c>
      <c r="O216" s="4">
        <v>0</v>
      </c>
      <c r="P216" s="4">
        <v>0</v>
      </c>
      <c r="Q216" s="4">
        <v>3583070</v>
      </c>
      <c r="R216" s="4">
        <v>0</v>
      </c>
      <c r="S216" s="4">
        <v>0</v>
      </c>
      <c r="T216" s="4">
        <v>0</v>
      </c>
      <c r="U216" s="4">
        <v>0</v>
      </c>
      <c r="V216" s="5">
        <f t="shared" si="3"/>
        <v>0</v>
      </c>
    </row>
    <row r="217" spans="1:22" x14ac:dyDescent="0.35">
      <c r="A217" s="3" t="s">
        <v>802</v>
      </c>
      <c r="B217" s="3" t="s">
        <v>400</v>
      </c>
      <c r="C217" s="3" t="s">
        <v>803</v>
      </c>
      <c r="D217" s="3" t="s">
        <v>401</v>
      </c>
      <c r="E217" s="3" t="s">
        <v>401</v>
      </c>
      <c r="F217" s="3" t="s">
        <v>402</v>
      </c>
      <c r="G217" s="3" t="s">
        <v>403</v>
      </c>
      <c r="H217" s="3">
        <v>16168</v>
      </c>
      <c r="I217" s="3" t="s">
        <v>485</v>
      </c>
      <c r="J217" s="3">
        <v>2741</v>
      </c>
      <c r="K217" s="3" t="s">
        <v>801</v>
      </c>
      <c r="L217" s="4">
        <v>0</v>
      </c>
      <c r="M217" s="4">
        <v>55699</v>
      </c>
      <c r="N217" s="4">
        <v>0</v>
      </c>
      <c r="O217" s="4">
        <v>0</v>
      </c>
      <c r="P217" s="4">
        <v>0</v>
      </c>
      <c r="Q217" s="4">
        <v>55699</v>
      </c>
      <c r="R217" s="4">
        <v>0</v>
      </c>
      <c r="S217" s="4">
        <v>0</v>
      </c>
      <c r="T217" s="4">
        <v>0</v>
      </c>
      <c r="U217" s="4">
        <v>0</v>
      </c>
      <c r="V217" s="5">
        <f t="shared" si="3"/>
        <v>0</v>
      </c>
    </row>
    <row r="218" spans="1:22" x14ac:dyDescent="0.35">
      <c r="A218" s="3" t="s">
        <v>804</v>
      </c>
      <c r="B218" s="3" t="s">
        <v>400</v>
      </c>
      <c r="C218" s="3" t="s">
        <v>803</v>
      </c>
      <c r="D218" s="3" t="s">
        <v>805</v>
      </c>
      <c r="E218" s="3" t="s">
        <v>806</v>
      </c>
      <c r="F218" s="3" t="s">
        <v>402</v>
      </c>
      <c r="G218" s="3" t="s">
        <v>403</v>
      </c>
      <c r="H218" s="3">
        <v>16168</v>
      </c>
      <c r="I218" s="3" t="s">
        <v>485</v>
      </c>
      <c r="J218" s="3">
        <v>2678</v>
      </c>
      <c r="K218" s="3" t="s">
        <v>545</v>
      </c>
      <c r="L218" s="4">
        <v>0</v>
      </c>
      <c r="M218" s="4">
        <v>978971</v>
      </c>
      <c r="N218" s="4">
        <v>0</v>
      </c>
      <c r="O218" s="4">
        <v>0</v>
      </c>
      <c r="P218" s="4">
        <v>0</v>
      </c>
      <c r="Q218" s="4">
        <v>978971</v>
      </c>
      <c r="R218" s="4">
        <v>0</v>
      </c>
      <c r="S218" s="4">
        <v>0</v>
      </c>
      <c r="T218" s="4">
        <v>0</v>
      </c>
      <c r="U218" s="4">
        <v>0</v>
      </c>
      <c r="V218" s="5">
        <f t="shared" si="3"/>
        <v>0</v>
      </c>
    </row>
    <row r="219" spans="1:22" x14ac:dyDescent="0.35">
      <c r="A219" s="3" t="s">
        <v>807</v>
      </c>
      <c r="B219" s="3" t="s">
        <v>400</v>
      </c>
      <c r="C219" s="3" t="s">
        <v>803</v>
      </c>
      <c r="D219" s="3" t="s">
        <v>805</v>
      </c>
      <c r="E219" s="3" t="s">
        <v>806</v>
      </c>
      <c r="F219" s="3" t="s">
        <v>402</v>
      </c>
      <c r="G219" s="3" t="s">
        <v>403</v>
      </c>
      <c r="H219" s="3">
        <v>16168</v>
      </c>
      <c r="I219" s="3" t="s">
        <v>485</v>
      </c>
      <c r="J219" s="3">
        <v>2679</v>
      </c>
      <c r="K219" s="3" t="s">
        <v>547</v>
      </c>
      <c r="L219" s="4">
        <v>0</v>
      </c>
      <c r="M219" s="4">
        <v>356620</v>
      </c>
      <c r="N219" s="4">
        <v>0</v>
      </c>
      <c r="O219" s="4">
        <v>0</v>
      </c>
      <c r="P219" s="4">
        <v>0</v>
      </c>
      <c r="Q219" s="4">
        <v>356620</v>
      </c>
      <c r="R219" s="4">
        <v>0</v>
      </c>
      <c r="S219" s="4">
        <v>0</v>
      </c>
      <c r="T219" s="4">
        <v>0</v>
      </c>
      <c r="U219" s="4">
        <v>0</v>
      </c>
      <c r="V219" s="5">
        <f t="shared" si="3"/>
        <v>0</v>
      </c>
    </row>
    <row r="220" spans="1:22" x14ac:dyDescent="0.35">
      <c r="A220" s="3" t="s">
        <v>808</v>
      </c>
      <c r="B220" s="3" t="s">
        <v>400</v>
      </c>
      <c r="C220" s="3" t="s">
        <v>809</v>
      </c>
      <c r="D220" s="3" t="s">
        <v>401</v>
      </c>
      <c r="E220" s="3" t="s">
        <v>401</v>
      </c>
      <c r="F220" s="3" t="s">
        <v>402</v>
      </c>
      <c r="G220" s="3" t="s">
        <v>733</v>
      </c>
      <c r="H220" s="3">
        <v>16132</v>
      </c>
      <c r="I220" s="3" t="s">
        <v>810</v>
      </c>
      <c r="J220" s="3">
        <v>1998</v>
      </c>
      <c r="K220" s="3" t="s">
        <v>811</v>
      </c>
      <c r="L220" s="4">
        <v>0</v>
      </c>
      <c r="M220" s="4">
        <v>1501212</v>
      </c>
      <c r="N220" s="4">
        <v>0</v>
      </c>
      <c r="O220" s="4">
        <v>0</v>
      </c>
      <c r="P220" s="4">
        <v>0</v>
      </c>
      <c r="Q220" s="4">
        <v>1501212</v>
      </c>
      <c r="R220" s="4">
        <v>1501212</v>
      </c>
      <c r="S220" s="4">
        <v>1501212</v>
      </c>
      <c r="T220" s="4">
        <v>0</v>
      </c>
      <c r="U220" s="4">
        <v>0</v>
      </c>
      <c r="V220" s="5">
        <f t="shared" si="3"/>
        <v>1</v>
      </c>
    </row>
    <row r="221" spans="1:22" x14ac:dyDescent="0.35">
      <c r="A221" s="3" t="s">
        <v>812</v>
      </c>
      <c r="B221" s="3" t="s">
        <v>400</v>
      </c>
      <c r="C221" s="3" t="s">
        <v>813</v>
      </c>
      <c r="D221" s="3" t="s">
        <v>401</v>
      </c>
      <c r="E221" s="3" t="s">
        <v>401</v>
      </c>
      <c r="F221" s="3" t="s">
        <v>402</v>
      </c>
      <c r="G221" s="3" t="s">
        <v>403</v>
      </c>
      <c r="H221" s="3">
        <v>16168</v>
      </c>
      <c r="I221" s="3" t="s">
        <v>485</v>
      </c>
      <c r="J221" s="3">
        <v>2742</v>
      </c>
      <c r="K221" s="3" t="s">
        <v>801</v>
      </c>
      <c r="L221" s="4">
        <v>0</v>
      </c>
      <c r="M221" s="4">
        <v>298587</v>
      </c>
      <c r="N221" s="4">
        <v>0</v>
      </c>
      <c r="O221" s="4">
        <v>0</v>
      </c>
      <c r="P221" s="4">
        <v>0</v>
      </c>
      <c r="Q221" s="4">
        <v>298587</v>
      </c>
      <c r="R221" s="4">
        <v>0</v>
      </c>
      <c r="S221" s="4">
        <v>0</v>
      </c>
      <c r="T221" s="4">
        <v>0</v>
      </c>
      <c r="U221" s="4">
        <v>0</v>
      </c>
      <c r="V221" s="5">
        <f t="shared" si="3"/>
        <v>0</v>
      </c>
    </row>
    <row r="222" spans="1:22" x14ac:dyDescent="0.35">
      <c r="A222" s="3" t="s">
        <v>814</v>
      </c>
      <c r="B222" s="3" t="s">
        <v>400</v>
      </c>
      <c r="C222" s="3" t="s">
        <v>815</v>
      </c>
      <c r="D222" s="3" t="s">
        <v>401</v>
      </c>
      <c r="E222" s="3" t="s">
        <v>401</v>
      </c>
      <c r="F222" s="3" t="s">
        <v>402</v>
      </c>
      <c r="G222" s="3" t="s">
        <v>403</v>
      </c>
      <c r="H222" s="3">
        <v>16168</v>
      </c>
      <c r="I222" s="3" t="s">
        <v>485</v>
      </c>
      <c r="J222" s="3">
        <v>2677</v>
      </c>
      <c r="K222" s="3" t="s">
        <v>547</v>
      </c>
      <c r="L222" s="4">
        <v>0</v>
      </c>
      <c r="M222" s="4">
        <v>2007204</v>
      </c>
      <c r="N222" s="4">
        <v>0</v>
      </c>
      <c r="O222" s="4">
        <v>0</v>
      </c>
      <c r="P222" s="4">
        <v>0</v>
      </c>
      <c r="Q222" s="4">
        <v>2007204</v>
      </c>
      <c r="R222" s="4">
        <v>0</v>
      </c>
      <c r="S222" s="4">
        <v>0</v>
      </c>
      <c r="T222" s="4">
        <v>0</v>
      </c>
      <c r="U222" s="4">
        <v>0</v>
      </c>
      <c r="V222" s="5">
        <f t="shared" si="3"/>
        <v>0</v>
      </c>
    </row>
    <row r="223" spans="1:22" x14ac:dyDescent="0.35">
      <c r="A223" s="3" t="s">
        <v>816</v>
      </c>
      <c r="B223" s="3" t="s">
        <v>400</v>
      </c>
      <c r="C223" s="3" t="s">
        <v>815</v>
      </c>
      <c r="D223" s="3" t="s">
        <v>401</v>
      </c>
      <c r="E223" s="3" t="s">
        <v>401</v>
      </c>
      <c r="F223" s="3" t="s">
        <v>402</v>
      </c>
      <c r="G223" s="3" t="s">
        <v>403</v>
      </c>
      <c r="H223" s="3">
        <v>16168</v>
      </c>
      <c r="I223" s="3" t="s">
        <v>485</v>
      </c>
      <c r="J223" s="3">
        <v>2743</v>
      </c>
      <c r="K223" s="3" t="s">
        <v>801</v>
      </c>
      <c r="L223" s="4">
        <v>0</v>
      </c>
      <c r="M223" s="4">
        <v>2775422</v>
      </c>
      <c r="N223" s="4">
        <v>0</v>
      </c>
      <c r="O223" s="4">
        <v>0</v>
      </c>
      <c r="P223" s="4">
        <v>0</v>
      </c>
      <c r="Q223" s="4">
        <v>2775422</v>
      </c>
      <c r="R223" s="4">
        <v>0</v>
      </c>
      <c r="S223" s="4">
        <v>0</v>
      </c>
      <c r="T223" s="4">
        <v>0</v>
      </c>
      <c r="U223" s="4">
        <v>0</v>
      </c>
      <c r="V223" s="5">
        <f t="shared" si="3"/>
        <v>0</v>
      </c>
    </row>
    <row r="224" spans="1:22" x14ac:dyDescent="0.35">
      <c r="A224" s="3" t="s">
        <v>817</v>
      </c>
      <c r="B224" s="3" t="s">
        <v>400</v>
      </c>
      <c r="C224" s="3" t="s">
        <v>818</v>
      </c>
      <c r="D224" s="3" t="s">
        <v>401</v>
      </c>
      <c r="E224" s="3" t="s">
        <v>401</v>
      </c>
      <c r="F224" s="3" t="s">
        <v>402</v>
      </c>
      <c r="G224" s="3" t="s">
        <v>403</v>
      </c>
      <c r="H224" s="3">
        <v>16168</v>
      </c>
      <c r="I224" s="3" t="s">
        <v>485</v>
      </c>
      <c r="J224" s="3">
        <v>2744</v>
      </c>
      <c r="K224" s="3" t="s">
        <v>801</v>
      </c>
      <c r="L224" s="4">
        <v>0</v>
      </c>
      <c r="M224" s="4">
        <v>214178738</v>
      </c>
      <c r="N224" s="4">
        <v>0</v>
      </c>
      <c r="O224" s="4">
        <v>0</v>
      </c>
      <c r="P224" s="4">
        <v>0</v>
      </c>
      <c r="Q224" s="4">
        <v>214178738</v>
      </c>
      <c r="R224" s="4">
        <v>0</v>
      </c>
      <c r="S224" s="4">
        <v>0</v>
      </c>
      <c r="T224" s="4">
        <v>0</v>
      </c>
      <c r="U224" s="4">
        <v>0</v>
      </c>
      <c r="V224" s="5">
        <f t="shared" si="3"/>
        <v>0</v>
      </c>
    </row>
    <row r="225" spans="1:22" x14ac:dyDescent="0.35">
      <c r="A225" s="3" t="s">
        <v>819</v>
      </c>
      <c r="B225" s="3" t="s">
        <v>400</v>
      </c>
      <c r="C225" s="3" t="s">
        <v>820</v>
      </c>
      <c r="D225" s="3" t="s">
        <v>650</v>
      </c>
      <c r="E225" s="3" t="s">
        <v>744</v>
      </c>
      <c r="F225" s="3" t="s">
        <v>402</v>
      </c>
      <c r="G225" s="3" t="s">
        <v>821</v>
      </c>
      <c r="H225" s="3">
        <v>16132</v>
      </c>
      <c r="I225" s="3" t="s">
        <v>810</v>
      </c>
      <c r="J225" s="3">
        <v>2666</v>
      </c>
      <c r="K225" s="3" t="s">
        <v>822</v>
      </c>
      <c r="L225" s="4">
        <v>0</v>
      </c>
      <c r="M225" s="4">
        <v>1028772</v>
      </c>
      <c r="N225" s="4">
        <v>0</v>
      </c>
      <c r="O225" s="4">
        <v>0</v>
      </c>
      <c r="P225" s="4">
        <v>0</v>
      </c>
      <c r="Q225" s="4">
        <v>1028772</v>
      </c>
      <c r="R225" s="4">
        <v>1028772</v>
      </c>
      <c r="S225" s="4">
        <v>1028772</v>
      </c>
      <c r="T225" s="4">
        <v>0</v>
      </c>
      <c r="U225" s="4">
        <v>0</v>
      </c>
      <c r="V225" s="5">
        <f t="shared" si="3"/>
        <v>1</v>
      </c>
    </row>
    <row r="226" spans="1:22" x14ac:dyDescent="0.35">
      <c r="A226" s="3" t="s">
        <v>823</v>
      </c>
      <c r="B226" s="3" t="s">
        <v>824</v>
      </c>
      <c r="C226" s="3" t="s">
        <v>825</v>
      </c>
      <c r="D226" s="3" t="s">
        <v>401</v>
      </c>
      <c r="E226" s="3" t="s">
        <v>401</v>
      </c>
      <c r="F226" s="3" t="s">
        <v>751</v>
      </c>
      <c r="G226" s="3" t="s">
        <v>733</v>
      </c>
      <c r="H226" s="3">
        <v>19189</v>
      </c>
      <c r="I226" s="3" t="s">
        <v>826</v>
      </c>
      <c r="J226" s="3">
        <v>2488</v>
      </c>
      <c r="K226" s="3" t="s">
        <v>553</v>
      </c>
      <c r="L226" s="4">
        <v>0</v>
      </c>
      <c r="M226" s="4">
        <v>866945</v>
      </c>
      <c r="N226" s="4">
        <v>0</v>
      </c>
      <c r="O226" s="4">
        <v>0</v>
      </c>
      <c r="P226" s="4">
        <v>0</v>
      </c>
      <c r="Q226" s="4">
        <v>866945</v>
      </c>
      <c r="R226" s="4">
        <v>0</v>
      </c>
      <c r="S226" s="4">
        <v>0</v>
      </c>
      <c r="T226" s="4">
        <v>0</v>
      </c>
      <c r="U226" s="4">
        <v>0</v>
      </c>
      <c r="V226" s="5">
        <f t="shared" si="3"/>
        <v>0</v>
      </c>
    </row>
    <row r="227" spans="1:22" x14ac:dyDescent="0.35">
      <c r="A227" s="3" t="s">
        <v>827</v>
      </c>
      <c r="B227" s="3" t="s">
        <v>731</v>
      </c>
      <c r="C227" s="3" t="s">
        <v>825</v>
      </c>
      <c r="D227" s="3" t="s">
        <v>401</v>
      </c>
      <c r="E227" s="3" t="s">
        <v>401</v>
      </c>
      <c r="F227" s="3" t="s">
        <v>751</v>
      </c>
      <c r="G227" s="3" t="s">
        <v>733</v>
      </c>
      <c r="H227" s="3">
        <v>19189</v>
      </c>
      <c r="I227" s="3" t="s">
        <v>826</v>
      </c>
      <c r="J227" s="3">
        <v>2731</v>
      </c>
      <c r="K227" s="3" t="s">
        <v>756</v>
      </c>
      <c r="L227" s="4">
        <v>0</v>
      </c>
      <c r="M227" s="4">
        <v>155661</v>
      </c>
      <c r="N227" s="4">
        <v>0</v>
      </c>
      <c r="O227" s="4">
        <v>0</v>
      </c>
      <c r="P227" s="4">
        <v>0</v>
      </c>
      <c r="Q227" s="4">
        <v>155661</v>
      </c>
      <c r="R227" s="4">
        <v>0</v>
      </c>
      <c r="S227" s="4">
        <v>0</v>
      </c>
      <c r="T227" s="4">
        <v>0</v>
      </c>
      <c r="U227" s="4">
        <v>0</v>
      </c>
      <c r="V227" s="5">
        <f t="shared" si="3"/>
        <v>0</v>
      </c>
    </row>
    <row r="228" spans="1:22" x14ac:dyDescent="0.35">
      <c r="A228" s="3" t="s">
        <v>828</v>
      </c>
      <c r="B228" s="3" t="s">
        <v>829</v>
      </c>
      <c r="C228" s="3" t="s">
        <v>830</v>
      </c>
      <c r="D228" s="3" t="s">
        <v>401</v>
      </c>
      <c r="E228" s="3" t="s">
        <v>401</v>
      </c>
      <c r="F228" s="3" t="s">
        <v>751</v>
      </c>
      <c r="G228" s="3" t="s">
        <v>733</v>
      </c>
      <c r="H228" s="3">
        <v>19215</v>
      </c>
      <c r="I228" s="3" t="s">
        <v>831</v>
      </c>
      <c r="J228" s="3">
        <v>2730</v>
      </c>
      <c r="K228" s="3" t="s">
        <v>756</v>
      </c>
      <c r="L228" s="4">
        <v>0</v>
      </c>
      <c r="M228" s="4">
        <v>4009467</v>
      </c>
      <c r="N228" s="4">
        <v>0</v>
      </c>
      <c r="O228" s="4">
        <v>0</v>
      </c>
      <c r="P228" s="4">
        <v>0</v>
      </c>
      <c r="Q228" s="4">
        <v>4009467</v>
      </c>
      <c r="R228" s="4">
        <v>0</v>
      </c>
      <c r="S228" s="4">
        <v>0</v>
      </c>
      <c r="T228" s="4">
        <v>0</v>
      </c>
      <c r="U228" s="4">
        <v>0</v>
      </c>
      <c r="V228" s="5">
        <f t="shared" si="3"/>
        <v>0</v>
      </c>
    </row>
    <row r="229" spans="1:22" x14ac:dyDescent="0.35">
      <c r="A229" s="3" t="s">
        <v>832</v>
      </c>
      <c r="B229" s="3" t="s">
        <v>743</v>
      </c>
      <c r="C229" s="3" t="s">
        <v>809</v>
      </c>
      <c r="D229" s="3" t="s">
        <v>401</v>
      </c>
      <c r="E229" s="3" t="s">
        <v>401</v>
      </c>
      <c r="F229" s="3" t="s">
        <v>402</v>
      </c>
      <c r="G229" s="3" t="s">
        <v>733</v>
      </c>
      <c r="H229" s="3">
        <v>16219</v>
      </c>
      <c r="I229" s="3" t="s">
        <v>833</v>
      </c>
      <c r="J229" s="3">
        <v>2673</v>
      </c>
      <c r="K229" s="3" t="s">
        <v>556</v>
      </c>
      <c r="L229" s="4">
        <v>0</v>
      </c>
      <c r="M229" s="4">
        <v>44247977</v>
      </c>
      <c r="N229" s="4">
        <v>0</v>
      </c>
      <c r="O229" s="4">
        <v>0</v>
      </c>
      <c r="P229" s="4">
        <v>0</v>
      </c>
      <c r="Q229" s="4">
        <v>44247977</v>
      </c>
      <c r="R229" s="4">
        <v>0</v>
      </c>
      <c r="S229" s="4">
        <v>0</v>
      </c>
      <c r="T229" s="4">
        <v>0</v>
      </c>
      <c r="U229" s="4">
        <v>0</v>
      </c>
      <c r="V229" s="5">
        <f t="shared" si="3"/>
        <v>0</v>
      </c>
    </row>
    <row r="230" spans="1:22" x14ac:dyDescent="0.35">
      <c r="A230" s="3" t="s">
        <v>834</v>
      </c>
      <c r="B230" s="3" t="s">
        <v>743</v>
      </c>
      <c r="C230" s="3" t="s">
        <v>835</v>
      </c>
      <c r="D230" s="3" t="s">
        <v>836</v>
      </c>
      <c r="E230" s="3" t="s">
        <v>837</v>
      </c>
      <c r="F230" s="3" t="s">
        <v>402</v>
      </c>
      <c r="G230" s="3" t="s">
        <v>733</v>
      </c>
      <c r="H230" s="3">
        <v>16124</v>
      </c>
      <c r="I230" s="3" t="s">
        <v>838</v>
      </c>
      <c r="J230" s="3">
        <v>1940</v>
      </c>
      <c r="K230" s="3" t="s">
        <v>839</v>
      </c>
      <c r="L230" s="4">
        <v>0</v>
      </c>
      <c r="M230" s="4">
        <v>36430781</v>
      </c>
      <c r="N230" s="4">
        <v>0</v>
      </c>
      <c r="O230" s="4">
        <v>0</v>
      </c>
      <c r="P230" s="4">
        <v>0</v>
      </c>
      <c r="Q230" s="4">
        <v>36430781</v>
      </c>
      <c r="R230" s="4">
        <v>36430781</v>
      </c>
      <c r="S230" s="4">
        <v>36430781</v>
      </c>
      <c r="T230" s="4">
        <v>6875820</v>
      </c>
      <c r="U230" s="4">
        <v>6875820</v>
      </c>
      <c r="V230" s="5">
        <f t="shared" si="3"/>
        <v>1</v>
      </c>
    </row>
    <row r="231" spans="1:22" x14ac:dyDescent="0.35">
      <c r="A231" s="3" t="s">
        <v>840</v>
      </c>
      <c r="B231" s="3" t="s">
        <v>743</v>
      </c>
      <c r="C231" s="3" t="s">
        <v>835</v>
      </c>
      <c r="D231" s="3" t="s">
        <v>836</v>
      </c>
      <c r="E231" s="3" t="s">
        <v>837</v>
      </c>
      <c r="F231" s="3" t="s">
        <v>402</v>
      </c>
      <c r="G231" s="3" t="s">
        <v>733</v>
      </c>
      <c r="H231" s="3">
        <v>16219</v>
      </c>
      <c r="I231" s="3" t="s">
        <v>833</v>
      </c>
      <c r="J231" s="3">
        <v>2674</v>
      </c>
      <c r="K231" s="3" t="s">
        <v>839</v>
      </c>
      <c r="L231" s="4">
        <v>0</v>
      </c>
      <c r="M231" s="4">
        <v>6684423</v>
      </c>
      <c r="N231" s="4">
        <v>0</v>
      </c>
      <c r="O231" s="4">
        <v>0</v>
      </c>
      <c r="P231" s="4">
        <v>0</v>
      </c>
      <c r="Q231" s="4">
        <v>6684423</v>
      </c>
      <c r="R231" s="4">
        <v>0</v>
      </c>
      <c r="S231" s="4">
        <v>0</v>
      </c>
      <c r="T231" s="4">
        <v>0</v>
      </c>
      <c r="U231" s="4">
        <v>0</v>
      </c>
      <c r="V231" s="5">
        <f t="shared" si="3"/>
        <v>0</v>
      </c>
    </row>
    <row r="232" spans="1:22" x14ac:dyDescent="0.35">
      <c r="A232" s="3" t="s">
        <v>841</v>
      </c>
      <c r="B232" s="3" t="s">
        <v>743</v>
      </c>
      <c r="C232" s="3" t="s">
        <v>818</v>
      </c>
      <c r="D232" s="3" t="s">
        <v>401</v>
      </c>
      <c r="E232" s="3" t="s">
        <v>401</v>
      </c>
      <c r="F232" s="3" t="s">
        <v>402</v>
      </c>
      <c r="G232" s="3" t="s">
        <v>733</v>
      </c>
      <c r="H232" s="3">
        <v>16124</v>
      </c>
      <c r="I232" s="3" t="s">
        <v>838</v>
      </c>
      <c r="J232" s="3">
        <v>2423</v>
      </c>
      <c r="K232" s="3" t="s">
        <v>839</v>
      </c>
      <c r="L232" s="4">
        <v>0</v>
      </c>
      <c r="M232" s="4">
        <v>1093496990</v>
      </c>
      <c r="N232" s="4">
        <v>0</v>
      </c>
      <c r="O232" s="4">
        <v>0</v>
      </c>
      <c r="P232" s="4">
        <v>0</v>
      </c>
      <c r="Q232" s="4">
        <v>1093496990</v>
      </c>
      <c r="R232" s="4">
        <v>842265984</v>
      </c>
      <c r="S232" s="4">
        <v>842265984</v>
      </c>
      <c r="T232" s="4">
        <v>33672417</v>
      </c>
      <c r="U232" s="4">
        <v>33672417</v>
      </c>
      <c r="V232" s="5">
        <f t="shared" si="3"/>
        <v>0.77024993365551009</v>
      </c>
    </row>
    <row r="233" spans="1:22" x14ac:dyDescent="0.35">
      <c r="A233" s="3" t="s">
        <v>842</v>
      </c>
      <c r="B233" s="3" t="s">
        <v>743</v>
      </c>
      <c r="C233" s="3" t="s">
        <v>820</v>
      </c>
      <c r="D233" s="3" t="s">
        <v>650</v>
      </c>
      <c r="E233" s="3" t="s">
        <v>744</v>
      </c>
      <c r="F233" s="3" t="s">
        <v>402</v>
      </c>
      <c r="G233" s="3" t="s">
        <v>733</v>
      </c>
      <c r="H233" s="3">
        <v>16124</v>
      </c>
      <c r="I233" s="3" t="s">
        <v>838</v>
      </c>
      <c r="J233" s="3">
        <v>2422</v>
      </c>
      <c r="K233" s="3" t="s">
        <v>839</v>
      </c>
      <c r="L233" s="4">
        <v>0</v>
      </c>
      <c r="M233" s="4">
        <v>241119742</v>
      </c>
      <c r="N233" s="4">
        <v>0</v>
      </c>
      <c r="O233" s="4">
        <v>0</v>
      </c>
      <c r="P233" s="4">
        <v>0</v>
      </c>
      <c r="Q233" s="4">
        <v>241119742</v>
      </c>
      <c r="R233" s="4">
        <v>239744578</v>
      </c>
      <c r="S233" s="4">
        <v>239744578</v>
      </c>
      <c r="T233" s="4">
        <v>8250984</v>
      </c>
      <c r="U233" s="4">
        <v>8250984</v>
      </c>
      <c r="V233" s="5">
        <f t="shared" si="3"/>
        <v>0.99429675899371195</v>
      </c>
    </row>
    <row r="234" spans="1:22" x14ac:dyDescent="0.35">
      <c r="A234" s="3" t="s">
        <v>843</v>
      </c>
      <c r="B234" s="3" t="s">
        <v>743</v>
      </c>
      <c r="C234" s="3" t="s">
        <v>820</v>
      </c>
      <c r="D234" s="3" t="s">
        <v>650</v>
      </c>
      <c r="E234" s="3" t="s">
        <v>744</v>
      </c>
      <c r="F234" s="3" t="s">
        <v>402</v>
      </c>
      <c r="G234" s="3" t="s">
        <v>733</v>
      </c>
      <c r="H234" s="3">
        <v>16219</v>
      </c>
      <c r="I234" s="3" t="s">
        <v>833</v>
      </c>
      <c r="J234" s="3">
        <v>2671</v>
      </c>
      <c r="K234" s="3" t="s">
        <v>844</v>
      </c>
      <c r="L234" s="4">
        <v>0</v>
      </c>
      <c r="M234" s="4">
        <v>31320054</v>
      </c>
      <c r="N234" s="4">
        <v>0</v>
      </c>
      <c r="O234" s="4">
        <v>0</v>
      </c>
      <c r="P234" s="4">
        <v>0</v>
      </c>
      <c r="Q234" s="4">
        <v>31320054</v>
      </c>
      <c r="R234" s="4">
        <v>0</v>
      </c>
      <c r="S234" s="4">
        <v>0</v>
      </c>
      <c r="T234" s="4">
        <v>0</v>
      </c>
      <c r="U234" s="4">
        <v>0</v>
      </c>
      <c r="V234" s="5">
        <f t="shared" si="3"/>
        <v>0</v>
      </c>
    </row>
    <row r="235" spans="1:22" x14ac:dyDescent="0.35">
      <c r="A235" s="3" t="s">
        <v>845</v>
      </c>
      <c r="B235" s="3" t="s">
        <v>743</v>
      </c>
      <c r="C235" s="3" t="s">
        <v>375</v>
      </c>
      <c r="D235" s="3" t="s">
        <v>650</v>
      </c>
      <c r="E235" s="3" t="s">
        <v>744</v>
      </c>
      <c r="F235" s="3" t="s">
        <v>402</v>
      </c>
      <c r="G235" s="3" t="s">
        <v>733</v>
      </c>
      <c r="H235" s="3">
        <v>16219</v>
      </c>
      <c r="I235" s="3" t="s">
        <v>833</v>
      </c>
      <c r="J235" s="3">
        <v>2745</v>
      </c>
      <c r="K235" s="3" t="s">
        <v>846</v>
      </c>
      <c r="L235" s="4">
        <v>0</v>
      </c>
      <c r="M235" s="4">
        <v>2578529</v>
      </c>
      <c r="N235" s="4">
        <v>0</v>
      </c>
      <c r="O235" s="4">
        <v>0</v>
      </c>
      <c r="P235" s="4">
        <v>0</v>
      </c>
      <c r="Q235" s="4">
        <v>2578529</v>
      </c>
      <c r="R235" s="4">
        <v>0</v>
      </c>
      <c r="S235" s="4">
        <v>0</v>
      </c>
      <c r="T235" s="4">
        <v>0</v>
      </c>
      <c r="U235" s="4">
        <v>0</v>
      </c>
      <c r="V235" s="5">
        <f t="shared" si="3"/>
        <v>0</v>
      </c>
    </row>
    <row r="236" spans="1:22" x14ac:dyDescent="0.35">
      <c r="A236" s="3" t="s">
        <v>847</v>
      </c>
      <c r="B236" s="3" t="s">
        <v>743</v>
      </c>
      <c r="C236" s="3" t="s">
        <v>732</v>
      </c>
      <c r="D236" s="3" t="s">
        <v>650</v>
      </c>
      <c r="E236" s="3" t="s">
        <v>666</v>
      </c>
      <c r="F236" s="3" t="s">
        <v>667</v>
      </c>
      <c r="G236" s="3" t="s">
        <v>733</v>
      </c>
      <c r="H236" s="3">
        <v>13110</v>
      </c>
      <c r="I236" s="3" t="s">
        <v>745</v>
      </c>
      <c r="J236" s="3">
        <v>2421</v>
      </c>
      <c r="K236" s="3" t="s">
        <v>556</v>
      </c>
      <c r="L236" s="4">
        <v>0</v>
      </c>
      <c r="M236" s="4">
        <v>934664411</v>
      </c>
      <c r="N236" s="4">
        <v>0</v>
      </c>
      <c r="O236" s="4">
        <v>0</v>
      </c>
      <c r="P236" s="4">
        <v>0</v>
      </c>
      <c r="Q236" s="4">
        <v>934664411</v>
      </c>
      <c r="R236" s="4">
        <v>874263500</v>
      </c>
      <c r="S236" s="4">
        <v>674816368</v>
      </c>
      <c r="T236" s="4">
        <v>23232631</v>
      </c>
      <c r="U236" s="4">
        <v>23232631</v>
      </c>
      <c r="V236" s="5">
        <f t="shared" si="3"/>
        <v>0.72198787078884508</v>
      </c>
    </row>
    <row r="237" spans="1:22" x14ac:dyDescent="0.35">
      <c r="A237" s="3" t="s">
        <v>848</v>
      </c>
      <c r="B237" s="3" t="s">
        <v>743</v>
      </c>
      <c r="C237" s="3" t="s">
        <v>649</v>
      </c>
      <c r="D237" s="3" t="s">
        <v>650</v>
      </c>
      <c r="E237" s="3" t="s">
        <v>401</v>
      </c>
      <c r="F237" s="3" t="s">
        <v>402</v>
      </c>
      <c r="G237" s="3" t="s">
        <v>733</v>
      </c>
      <c r="H237" s="3">
        <v>16219</v>
      </c>
      <c r="I237" s="3" t="s">
        <v>833</v>
      </c>
      <c r="J237" s="3">
        <v>2670</v>
      </c>
      <c r="K237" s="3" t="s">
        <v>556</v>
      </c>
      <c r="L237" s="4">
        <v>0</v>
      </c>
      <c r="M237" s="4">
        <v>938789169</v>
      </c>
      <c r="N237" s="4">
        <v>0</v>
      </c>
      <c r="O237" s="4">
        <v>0</v>
      </c>
      <c r="P237" s="4">
        <v>0</v>
      </c>
      <c r="Q237" s="4">
        <v>938789169</v>
      </c>
      <c r="R237" s="4">
        <v>0</v>
      </c>
      <c r="S237" s="4">
        <v>0</v>
      </c>
      <c r="T237" s="4">
        <v>0</v>
      </c>
      <c r="U237" s="4">
        <v>0</v>
      </c>
      <c r="V237" s="5">
        <f t="shared" si="3"/>
        <v>0</v>
      </c>
    </row>
    <row r="238" spans="1:22" x14ac:dyDescent="0.35">
      <c r="A238" s="3" t="s">
        <v>849</v>
      </c>
      <c r="B238" s="3" t="s">
        <v>743</v>
      </c>
      <c r="C238" s="3" t="s">
        <v>649</v>
      </c>
      <c r="D238" s="3" t="s">
        <v>650</v>
      </c>
      <c r="E238" s="3" t="s">
        <v>666</v>
      </c>
      <c r="F238" s="3" t="s">
        <v>667</v>
      </c>
      <c r="G238" s="3" t="s">
        <v>733</v>
      </c>
      <c r="H238" s="3">
        <v>13110</v>
      </c>
      <c r="I238" s="3" t="s">
        <v>745</v>
      </c>
      <c r="J238" s="3">
        <v>2646</v>
      </c>
      <c r="K238" s="3" t="s">
        <v>556</v>
      </c>
      <c r="L238" s="4">
        <v>0</v>
      </c>
      <c r="M238" s="4">
        <v>68411029</v>
      </c>
      <c r="N238" s="4">
        <v>0</v>
      </c>
      <c r="O238" s="4">
        <v>0</v>
      </c>
      <c r="P238" s="4">
        <v>0</v>
      </c>
      <c r="Q238" s="4">
        <v>68411029</v>
      </c>
      <c r="R238" s="4">
        <v>0</v>
      </c>
      <c r="S238" s="4">
        <v>0</v>
      </c>
      <c r="T238" s="4">
        <v>0</v>
      </c>
      <c r="U238" s="4">
        <v>0</v>
      </c>
      <c r="V238" s="5">
        <f t="shared" si="3"/>
        <v>0</v>
      </c>
    </row>
    <row r="239" spans="1:22" x14ac:dyDescent="0.35">
      <c r="A239" s="3" t="s">
        <v>850</v>
      </c>
      <c r="B239" s="3" t="s">
        <v>743</v>
      </c>
      <c r="C239" s="3" t="s">
        <v>851</v>
      </c>
      <c r="D239" s="3" t="s">
        <v>650</v>
      </c>
      <c r="E239" s="3" t="s">
        <v>744</v>
      </c>
      <c r="F239" s="3" t="s">
        <v>402</v>
      </c>
      <c r="G239" s="3" t="s">
        <v>733</v>
      </c>
      <c r="H239" s="3">
        <v>16219</v>
      </c>
      <c r="I239" s="3" t="s">
        <v>833</v>
      </c>
      <c r="J239" s="3">
        <v>2672</v>
      </c>
      <c r="K239" s="3" t="s">
        <v>556</v>
      </c>
      <c r="L239" s="4">
        <v>0</v>
      </c>
      <c r="M239" s="4">
        <v>292774650</v>
      </c>
      <c r="N239" s="4">
        <v>0</v>
      </c>
      <c r="O239" s="4">
        <v>0</v>
      </c>
      <c r="P239" s="4">
        <v>0</v>
      </c>
      <c r="Q239" s="4">
        <v>292774650</v>
      </c>
      <c r="R239" s="4">
        <v>0</v>
      </c>
      <c r="S239" s="4">
        <v>0</v>
      </c>
      <c r="T239" s="4">
        <v>0</v>
      </c>
      <c r="U239" s="4">
        <v>0</v>
      </c>
      <c r="V239" s="5">
        <f t="shared" si="3"/>
        <v>0</v>
      </c>
    </row>
    <row r="240" spans="1:22" x14ac:dyDescent="0.35">
      <c r="A240" s="3" t="s">
        <v>852</v>
      </c>
      <c r="B240" s="3" t="s">
        <v>743</v>
      </c>
      <c r="C240" s="3" t="s">
        <v>853</v>
      </c>
      <c r="D240" s="3" t="s">
        <v>650</v>
      </c>
      <c r="E240" s="3" t="s">
        <v>401</v>
      </c>
      <c r="F240" s="3" t="s">
        <v>402</v>
      </c>
      <c r="G240" s="3" t="s">
        <v>733</v>
      </c>
      <c r="H240" s="3">
        <v>16219</v>
      </c>
      <c r="I240" s="3" t="s">
        <v>833</v>
      </c>
      <c r="J240" s="3">
        <v>2675</v>
      </c>
      <c r="K240" s="3" t="s">
        <v>556</v>
      </c>
      <c r="L240" s="4">
        <v>0</v>
      </c>
      <c r="M240" s="4">
        <v>396545</v>
      </c>
      <c r="N240" s="4">
        <v>0</v>
      </c>
      <c r="O240" s="4">
        <v>0</v>
      </c>
      <c r="P240" s="4">
        <v>0</v>
      </c>
      <c r="Q240" s="4">
        <v>396545</v>
      </c>
      <c r="R240" s="4">
        <v>0</v>
      </c>
      <c r="S240" s="4">
        <v>0</v>
      </c>
      <c r="T240" s="4">
        <v>0</v>
      </c>
      <c r="U240" s="4">
        <v>0</v>
      </c>
      <c r="V240" s="5">
        <f t="shared" si="3"/>
        <v>0</v>
      </c>
    </row>
    <row r="241" spans="1:22" x14ac:dyDescent="0.35">
      <c r="A241" s="3" t="s">
        <v>854</v>
      </c>
      <c r="B241" s="3" t="s">
        <v>743</v>
      </c>
      <c r="C241" s="3" t="s">
        <v>351</v>
      </c>
      <c r="D241" s="3" t="s">
        <v>650</v>
      </c>
      <c r="E241" s="3" t="s">
        <v>744</v>
      </c>
      <c r="F241" s="3" t="s">
        <v>402</v>
      </c>
      <c r="G241" s="3" t="s">
        <v>733</v>
      </c>
      <c r="H241" s="3">
        <v>16219</v>
      </c>
      <c r="I241" s="3" t="s">
        <v>833</v>
      </c>
      <c r="J241" s="3">
        <v>2676</v>
      </c>
      <c r="K241" s="3" t="s">
        <v>556</v>
      </c>
      <c r="L241" s="4">
        <v>0</v>
      </c>
      <c r="M241" s="4">
        <v>3327194</v>
      </c>
      <c r="N241" s="4">
        <v>0</v>
      </c>
      <c r="O241" s="4">
        <v>0</v>
      </c>
      <c r="P241" s="4">
        <v>0</v>
      </c>
      <c r="Q241" s="4">
        <v>3327194</v>
      </c>
      <c r="R241" s="4">
        <v>0</v>
      </c>
      <c r="S241" s="4">
        <v>0</v>
      </c>
      <c r="T241" s="4">
        <v>0</v>
      </c>
      <c r="U241" s="4">
        <v>0</v>
      </c>
      <c r="V241" s="5">
        <f t="shared" si="3"/>
        <v>0</v>
      </c>
    </row>
    <row r="242" spans="1:22" x14ac:dyDescent="0.35">
      <c r="A242" s="3" t="s">
        <v>855</v>
      </c>
      <c r="B242" s="3" t="s">
        <v>749</v>
      </c>
      <c r="C242" s="3" t="s">
        <v>750</v>
      </c>
      <c r="D242" s="3" t="s">
        <v>401</v>
      </c>
      <c r="E242" s="3" t="s">
        <v>401</v>
      </c>
      <c r="F242" s="3" t="s">
        <v>751</v>
      </c>
      <c r="G242" s="3" t="s">
        <v>733</v>
      </c>
      <c r="H242" s="3">
        <v>19220</v>
      </c>
      <c r="I242" s="3" t="s">
        <v>752</v>
      </c>
      <c r="J242" s="3">
        <v>2709</v>
      </c>
      <c r="K242" s="3" t="s">
        <v>556</v>
      </c>
      <c r="L242" s="4">
        <v>0</v>
      </c>
      <c r="M242" s="4">
        <v>29716887</v>
      </c>
      <c r="N242" s="4">
        <v>0</v>
      </c>
      <c r="O242" s="4">
        <v>0</v>
      </c>
      <c r="P242" s="4">
        <v>0</v>
      </c>
      <c r="Q242" s="4">
        <v>29716887</v>
      </c>
      <c r="R242" s="4">
        <v>0</v>
      </c>
      <c r="S242" s="4">
        <v>0</v>
      </c>
      <c r="T242" s="4">
        <v>0</v>
      </c>
      <c r="U242" s="4">
        <v>0</v>
      </c>
      <c r="V242" s="5">
        <f t="shared" si="3"/>
        <v>0</v>
      </c>
    </row>
    <row r="243" spans="1:22" x14ac:dyDescent="0.35">
      <c r="A243" s="3" t="s">
        <v>856</v>
      </c>
      <c r="B243" s="3" t="s">
        <v>749</v>
      </c>
      <c r="C243" s="3" t="s">
        <v>758</v>
      </c>
      <c r="D243" s="3" t="s">
        <v>401</v>
      </c>
      <c r="E243" s="3" t="s">
        <v>401</v>
      </c>
      <c r="F243" s="3" t="s">
        <v>751</v>
      </c>
      <c r="G243" s="3" t="s">
        <v>733</v>
      </c>
      <c r="H243" s="3">
        <v>19188</v>
      </c>
      <c r="I243" s="3" t="s">
        <v>759</v>
      </c>
      <c r="J243" s="3">
        <v>2586</v>
      </c>
      <c r="K243" s="3" t="s">
        <v>560</v>
      </c>
      <c r="L243" s="4">
        <v>0</v>
      </c>
      <c r="M243" s="4">
        <v>797634454</v>
      </c>
      <c r="N243" s="4">
        <v>0</v>
      </c>
      <c r="O243" s="4">
        <v>0</v>
      </c>
      <c r="P243" s="4">
        <v>0</v>
      </c>
      <c r="Q243" s="4">
        <v>797634454</v>
      </c>
      <c r="R243" s="4">
        <v>700000000</v>
      </c>
      <c r="S243" s="4">
        <v>700000000</v>
      </c>
      <c r="T243" s="4">
        <v>0</v>
      </c>
      <c r="U243" s="4">
        <v>0</v>
      </c>
      <c r="V243" s="5">
        <f t="shared" si="3"/>
        <v>0.8775949891452407</v>
      </c>
    </row>
    <row r="244" spans="1:22" x14ac:dyDescent="0.35">
      <c r="A244" s="3" t="s">
        <v>857</v>
      </c>
      <c r="B244" s="3" t="s">
        <v>558</v>
      </c>
      <c r="C244" s="3" t="s">
        <v>858</v>
      </c>
      <c r="D244" s="3" t="s">
        <v>836</v>
      </c>
      <c r="E244" s="3" t="s">
        <v>837</v>
      </c>
      <c r="F244" s="3" t="s">
        <v>402</v>
      </c>
      <c r="G244" s="3" t="s">
        <v>733</v>
      </c>
      <c r="H244" s="3">
        <v>16129</v>
      </c>
      <c r="I244" s="3" t="s">
        <v>859</v>
      </c>
      <c r="J244" s="3">
        <v>2263</v>
      </c>
      <c r="K244" s="3" t="s">
        <v>556</v>
      </c>
      <c r="L244" s="4">
        <v>0</v>
      </c>
      <c r="M244" s="4">
        <v>19728849</v>
      </c>
      <c r="N244" s="4">
        <v>0</v>
      </c>
      <c r="O244" s="4">
        <v>0</v>
      </c>
      <c r="P244" s="4">
        <v>0</v>
      </c>
      <c r="Q244" s="4">
        <v>19728849</v>
      </c>
      <c r="R244" s="4">
        <v>19728849</v>
      </c>
      <c r="S244" s="4">
        <v>19728849</v>
      </c>
      <c r="T244" s="4">
        <v>0</v>
      </c>
      <c r="U244" s="4">
        <v>0</v>
      </c>
      <c r="V244" s="5">
        <f t="shared" si="3"/>
        <v>1</v>
      </c>
    </row>
    <row r="245" spans="1:22" x14ac:dyDescent="0.35">
      <c r="A245" s="3" t="s">
        <v>860</v>
      </c>
      <c r="B245" s="3" t="s">
        <v>558</v>
      </c>
      <c r="C245" s="3" t="s">
        <v>861</v>
      </c>
      <c r="D245" s="3" t="s">
        <v>836</v>
      </c>
      <c r="E245" s="3" t="s">
        <v>837</v>
      </c>
      <c r="F245" s="3" t="s">
        <v>402</v>
      </c>
      <c r="G245" s="3" t="s">
        <v>733</v>
      </c>
      <c r="H245" s="3">
        <v>16129</v>
      </c>
      <c r="I245" s="3" t="s">
        <v>859</v>
      </c>
      <c r="J245" s="3">
        <v>2264</v>
      </c>
      <c r="K245" s="3" t="s">
        <v>862</v>
      </c>
      <c r="L245" s="4">
        <v>0</v>
      </c>
      <c r="M245" s="4">
        <v>561896</v>
      </c>
      <c r="N245" s="4">
        <v>0</v>
      </c>
      <c r="O245" s="4">
        <v>0</v>
      </c>
      <c r="P245" s="4">
        <v>0</v>
      </c>
      <c r="Q245" s="4">
        <v>561896</v>
      </c>
      <c r="R245" s="4">
        <v>561896</v>
      </c>
      <c r="S245" s="4">
        <v>561896</v>
      </c>
      <c r="T245" s="4">
        <v>561896</v>
      </c>
      <c r="U245" s="4">
        <v>561896</v>
      </c>
      <c r="V245" s="5">
        <f t="shared" si="3"/>
        <v>1</v>
      </c>
    </row>
    <row r="246" spans="1:22" x14ac:dyDescent="0.35">
      <c r="A246" s="3" t="s">
        <v>863</v>
      </c>
      <c r="B246" s="3" t="s">
        <v>558</v>
      </c>
      <c r="C246" s="3" t="s">
        <v>861</v>
      </c>
      <c r="D246" s="3" t="s">
        <v>836</v>
      </c>
      <c r="E246" s="3" t="s">
        <v>837</v>
      </c>
      <c r="F246" s="3" t="s">
        <v>402</v>
      </c>
      <c r="G246" s="3" t="s">
        <v>733</v>
      </c>
      <c r="H246" s="3">
        <v>16129</v>
      </c>
      <c r="I246" s="3" t="s">
        <v>859</v>
      </c>
      <c r="J246" s="3">
        <v>2273</v>
      </c>
      <c r="K246" s="3" t="s">
        <v>556</v>
      </c>
      <c r="L246" s="4">
        <v>0</v>
      </c>
      <c r="M246" s="4">
        <v>3436537</v>
      </c>
      <c r="N246" s="4">
        <v>0</v>
      </c>
      <c r="O246" s="4">
        <v>0</v>
      </c>
      <c r="P246" s="4">
        <v>0</v>
      </c>
      <c r="Q246" s="4">
        <v>3436537</v>
      </c>
      <c r="R246" s="4">
        <v>3436537</v>
      </c>
      <c r="S246" s="4">
        <v>3436537</v>
      </c>
      <c r="T246" s="4">
        <v>3436537</v>
      </c>
      <c r="U246" s="4">
        <v>3436537</v>
      </c>
      <c r="V246" s="5">
        <f t="shared" si="3"/>
        <v>1</v>
      </c>
    </row>
    <row r="247" spans="1:22" x14ac:dyDescent="0.35">
      <c r="A247" s="3" t="s">
        <v>864</v>
      </c>
      <c r="B247" s="3" t="s">
        <v>558</v>
      </c>
      <c r="C247" s="3" t="s">
        <v>818</v>
      </c>
      <c r="D247" s="3" t="s">
        <v>401</v>
      </c>
      <c r="E247" s="3" t="s">
        <v>401</v>
      </c>
      <c r="F247" s="3" t="s">
        <v>402</v>
      </c>
      <c r="G247" s="3" t="s">
        <v>733</v>
      </c>
      <c r="H247" s="3">
        <v>16129</v>
      </c>
      <c r="I247" s="3" t="s">
        <v>859</v>
      </c>
      <c r="J247" s="3">
        <v>2433</v>
      </c>
      <c r="K247" s="3" t="s">
        <v>839</v>
      </c>
      <c r="L247" s="4">
        <v>0</v>
      </c>
      <c r="M247" s="4">
        <v>1029235323</v>
      </c>
      <c r="N247" s="4">
        <v>0</v>
      </c>
      <c r="O247" s="4">
        <v>0</v>
      </c>
      <c r="P247" s="4">
        <v>0</v>
      </c>
      <c r="Q247" s="4">
        <v>1029235323</v>
      </c>
      <c r="R247" s="4">
        <v>912525904</v>
      </c>
      <c r="S247" s="4">
        <v>912525904</v>
      </c>
      <c r="T247" s="4">
        <v>66456707</v>
      </c>
      <c r="U247" s="4">
        <v>66456707</v>
      </c>
      <c r="V247" s="5">
        <f t="shared" si="3"/>
        <v>0.88660569998723215</v>
      </c>
    </row>
    <row r="248" spans="1:22" x14ac:dyDescent="0.35">
      <c r="A248" s="3" t="s">
        <v>865</v>
      </c>
      <c r="B248" s="3" t="s">
        <v>558</v>
      </c>
      <c r="C248" s="3" t="s">
        <v>866</v>
      </c>
      <c r="D248" s="3" t="s">
        <v>401</v>
      </c>
      <c r="E248" s="3" t="s">
        <v>401</v>
      </c>
      <c r="F248" s="3" t="s">
        <v>402</v>
      </c>
      <c r="G248" s="3" t="s">
        <v>733</v>
      </c>
      <c r="H248" s="3">
        <v>16129</v>
      </c>
      <c r="I248" s="3" t="s">
        <v>859</v>
      </c>
      <c r="J248" s="3">
        <v>2434</v>
      </c>
      <c r="K248" s="3" t="s">
        <v>556</v>
      </c>
      <c r="L248" s="4">
        <v>0</v>
      </c>
      <c r="M248" s="4">
        <v>140037</v>
      </c>
      <c r="N248" s="4">
        <v>0</v>
      </c>
      <c r="O248" s="4">
        <v>0</v>
      </c>
      <c r="P248" s="4">
        <v>0</v>
      </c>
      <c r="Q248" s="4">
        <v>140037</v>
      </c>
      <c r="R248" s="4">
        <v>140037</v>
      </c>
      <c r="S248" s="4">
        <v>140037</v>
      </c>
      <c r="T248" s="4">
        <v>140037</v>
      </c>
      <c r="U248" s="4">
        <v>140037</v>
      </c>
      <c r="V248" s="5">
        <f t="shared" si="3"/>
        <v>1</v>
      </c>
    </row>
    <row r="249" spans="1:22" x14ac:dyDescent="0.35">
      <c r="A249" s="3" t="s">
        <v>867</v>
      </c>
      <c r="B249" s="3" t="s">
        <v>558</v>
      </c>
      <c r="C249" s="3" t="s">
        <v>851</v>
      </c>
      <c r="D249" s="3" t="s">
        <v>650</v>
      </c>
      <c r="E249" s="3" t="s">
        <v>744</v>
      </c>
      <c r="F249" s="3" t="s">
        <v>402</v>
      </c>
      <c r="G249" s="3" t="s">
        <v>733</v>
      </c>
      <c r="H249" s="3">
        <v>16129</v>
      </c>
      <c r="I249" s="3" t="s">
        <v>859</v>
      </c>
      <c r="J249" s="3">
        <v>2435</v>
      </c>
      <c r="K249" s="3" t="s">
        <v>556</v>
      </c>
      <c r="L249" s="4">
        <v>0</v>
      </c>
      <c r="M249" s="4">
        <v>308841578</v>
      </c>
      <c r="N249" s="4">
        <v>0</v>
      </c>
      <c r="O249" s="4">
        <v>0</v>
      </c>
      <c r="P249" s="4">
        <v>0</v>
      </c>
      <c r="Q249" s="4">
        <v>308841578</v>
      </c>
      <c r="R249" s="4">
        <v>308077598</v>
      </c>
      <c r="S249" s="4">
        <v>308077598</v>
      </c>
      <c r="T249" s="4">
        <v>12409709</v>
      </c>
      <c r="U249" s="4">
        <v>0</v>
      </c>
      <c r="V249" s="5">
        <f t="shared" si="3"/>
        <v>0.99752630457029978</v>
      </c>
    </row>
    <row r="250" spans="1:22" x14ac:dyDescent="0.35">
      <c r="A250" s="3" t="s">
        <v>868</v>
      </c>
      <c r="B250" s="3" t="s">
        <v>731</v>
      </c>
      <c r="C250" s="3" t="s">
        <v>737</v>
      </c>
      <c r="D250" s="3" t="s">
        <v>401</v>
      </c>
      <c r="E250" s="3" t="s">
        <v>401</v>
      </c>
      <c r="F250" s="3" t="s">
        <v>751</v>
      </c>
      <c r="G250" s="3" t="s">
        <v>733</v>
      </c>
      <c r="H250" s="3">
        <v>19180</v>
      </c>
      <c r="I250" s="3" t="s">
        <v>869</v>
      </c>
      <c r="J250" s="3">
        <v>2476</v>
      </c>
      <c r="K250" s="3" t="s">
        <v>870</v>
      </c>
      <c r="L250" s="4">
        <v>0</v>
      </c>
      <c r="M250" s="4">
        <v>56887334</v>
      </c>
      <c r="N250" s="4">
        <v>0</v>
      </c>
      <c r="O250" s="4">
        <v>0</v>
      </c>
      <c r="P250" s="4">
        <v>0</v>
      </c>
      <c r="Q250" s="4">
        <v>56887334</v>
      </c>
      <c r="R250" s="4">
        <v>0</v>
      </c>
      <c r="S250" s="4">
        <v>0</v>
      </c>
      <c r="T250" s="4">
        <v>0</v>
      </c>
      <c r="U250" s="4">
        <v>0</v>
      </c>
      <c r="V250" s="5">
        <f t="shared" si="3"/>
        <v>0</v>
      </c>
    </row>
    <row r="251" spans="1:22" x14ac:dyDescent="0.35">
      <c r="A251" s="3" t="s">
        <v>871</v>
      </c>
      <c r="B251" s="3" t="s">
        <v>731</v>
      </c>
      <c r="C251" s="3" t="s">
        <v>737</v>
      </c>
      <c r="D251" s="3" t="s">
        <v>401</v>
      </c>
      <c r="E251" s="3" t="s">
        <v>401</v>
      </c>
      <c r="F251" s="3" t="s">
        <v>751</v>
      </c>
      <c r="G251" s="3" t="s">
        <v>733</v>
      </c>
      <c r="H251" s="3">
        <v>19180</v>
      </c>
      <c r="I251" s="3" t="s">
        <v>869</v>
      </c>
      <c r="J251" s="3">
        <v>2477</v>
      </c>
      <c r="K251" s="3" t="s">
        <v>872</v>
      </c>
      <c r="L251" s="4">
        <v>0</v>
      </c>
      <c r="M251" s="4">
        <v>18588758</v>
      </c>
      <c r="N251" s="4">
        <v>0</v>
      </c>
      <c r="O251" s="4">
        <v>0</v>
      </c>
      <c r="P251" s="4">
        <v>0</v>
      </c>
      <c r="Q251" s="4">
        <v>18588758</v>
      </c>
      <c r="R251" s="4">
        <v>0</v>
      </c>
      <c r="S251" s="4">
        <v>0</v>
      </c>
      <c r="T251" s="4">
        <v>0</v>
      </c>
      <c r="U251" s="4">
        <v>0</v>
      </c>
      <c r="V251" s="5">
        <f t="shared" si="3"/>
        <v>0</v>
      </c>
    </row>
    <row r="252" spans="1:22" x14ac:dyDescent="0.35">
      <c r="A252" s="3" t="s">
        <v>873</v>
      </c>
      <c r="B252" s="3" t="s">
        <v>731</v>
      </c>
      <c r="C252" s="3" t="s">
        <v>761</v>
      </c>
      <c r="D252" s="3" t="s">
        <v>401</v>
      </c>
      <c r="E252" s="3" t="s">
        <v>401</v>
      </c>
      <c r="F252" s="3" t="s">
        <v>751</v>
      </c>
      <c r="G252" s="3" t="s">
        <v>733</v>
      </c>
      <c r="H252" s="3">
        <v>19211</v>
      </c>
      <c r="I252" s="3" t="s">
        <v>762</v>
      </c>
      <c r="J252" s="3">
        <v>2473</v>
      </c>
      <c r="K252" s="3" t="s">
        <v>870</v>
      </c>
      <c r="L252" s="4">
        <v>0</v>
      </c>
      <c r="M252" s="4">
        <v>254438305</v>
      </c>
      <c r="N252" s="4">
        <v>0</v>
      </c>
      <c r="O252" s="4">
        <v>0</v>
      </c>
      <c r="P252" s="4">
        <v>0</v>
      </c>
      <c r="Q252" s="4">
        <v>254438305</v>
      </c>
      <c r="R252" s="4">
        <v>254438305</v>
      </c>
      <c r="S252" s="4">
        <v>254438305</v>
      </c>
      <c r="T252" s="4">
        <v>0</v>
      </c>
      <c r="U252" s="4">
        <v>0</v>
      </c>
      <c r="V252" s="5">
        <f t="shared" si="3"/>
        <v>1</v>
      </c>
    </row>
    <row r="253" spans="1:22" x14ac:dyDescent="0.35">
      <c r="A253" s="3" t="s">
        <v>874</v>
      </c>
      <c r="B253" s="3" t="s">
        <v>731</v>
      </c>
      <c r="C253" s="3" t="s">
        <v>761</v>
      </c>
      <c r="D253" s="3" t="s">
        <v>401</v>
      </c>
      <c r="E253" s="3" t="s">
        <v>401</v>
      </c>
      <c r="F253" s="3" t="s">
        <v>751</v>
      </c>
      <c r="G253" s="3" t="s">
        <v>733</v>
      </c>
      <c r="H253" s="3">
        <v>19211</v>
      </c>
      <c r="I253" s="3" t="s">
        <v>762</v>
      </c>
      <c r="J253" s="3">
        <v>2474</v>
      </c>
      <c r="K253" s="3" t="s">
        <v>872</v>
      </c>
      <c r="L253" s="4">
        <v>0</v>
      </c>
      <c r="M253" s="4">
        <v>85266450</v>
      </c>
      <c r="N253" s="4">
        <v>0</v>
      </c>
      <c r="O253" s="4">
        <v>0</v>
      </c>
      <c r="P253" s="4">
        <v>0</v>
      </c>
      <c r="Q253" s="4">
        <v>85266450</v>
      </c>
      <c r="R253" s="4">
        <v>85266450</v>
      </c>
      <c r="S253" s="4">
        <v>85266450</v>
      </c>
      <c r="T253" s="4">
        <v>0</v>
      </c>
      <c r="U253" s="4">
        <v>0</v>
      </c>
      <c r="V253" s="5">
        <f t="shared" si="3"/>
        <v>1</v>
      </c>
    </row>
    <row r="254" spans="1:22" x14ac:dyDescent="0.35">
      <c r="A254" s="3" t="s">
        <v>875</v>
      </c>
      <c r="B254" s="3" t="s">
        <v>731</v>
      </c>
      <c r="C254" s="3" t="s">
        <v>764</v>
      </c>
      <c r="D254" s="3" t="s">
        <v>401</v>
      </c>
      <c r="E254" s="3" t="s">
        <v>401</v>
      </c>
      <c r="F254" s="3" t="s">
        <v>751</v>
      </c>
      <c r="G254" s="3" t="s">
        <v>733</v>
      </c>
      <c r="H254" s="3">
        <v>19210</v>
      </c>
      <c r="I254" s="3" t="s">
        <v>765</v>
      </c>
      <c r="J254" s="3">
        <v>2469</v>
      </c>
      <c r="K254" s="3" t="s">
        <v>870</v>
      </c>
      <c r="L254" s="4">
        <v>0</v>
      </c>
      <c r="M254" s="4">
        <v>22327463</v>
      </c>
      <c r="N254" s="4">
        <v>0</v>
      </c>
      <c r="O254" s="4">
        <v>0</v>
      </c>
      <c r="P254" s="4">
        <v>0</v>
      </c>
      <c r="Q254" s="4">
        <v>22327463</v>
      </c>
      <c r="R254" s="4">
        <v>22327463</v>
      </c>
      <c r="S254" s="4">
        <v>22327463</v>
      </c>
      <c r="T254" s="4">
        <v>0</v>
      </c>
      <c r="U254" s="4">
        <v>0</v>
      </c>
      <c r="V254" s="5">
        <f t="shared" si="3"/>
        <v>1</v>
      </c>
    </row>
    <row r="255" spans="1:22" x14ac:dyDescent="0.35">
      <c r="A255" s="3" t="s">
        <v>876</v>
      </c>
      <c r="B255" s="3" t="s">
        <v>731</v>
      </c>
      <c r="C255" s="3" t="s">
        <v>764</v>
      </c>
      <c r="D255" s="3" t="s">
        <v>401</v>
      </c>
      <c r="E255" s="3" t="s">
        <v>401</v>
      </c>
      <c r="F255" s="3" t="s">
        <v>751</v>
      </c>
      <c r="G255" s="3" t="s">
        <v>733</v>
      </c>
      <c r="H255" s="3">
        <v>19210</v>
      </c>
      <c r="I255" s="3" t="s">
        <v>765</v>
      </c>
      <c r="J255" s="3">
        <v>2472</v>
      </c>
      <c r="K255" s="3" t="s">
        <v>872</v>
      </c>
      <c r="L255" s="4">
        <v>0</v>
      </c>
      <c r="M255" s="4">
        <v>11913358</v>
      </c>
      <c r="N255" s="4">
        <v>0</v>
      </c>
      <c r="O255" s="4">
        <v>0</v>
      </c>
      <c r="P255" s="4">
        <v>0</v>
      </c>
      <c r="Q255" s="4">
        <v>11913358</v>
      </c>
      <c r="R255" s="4">
        <v>11913358</v>
      </c>
      <c r="S255" s="4">
        <v>11913358</v>
      </c>
      <c r="T255" s="4">
        <v>0</v>
      </c>
      <c r="U255" s="4">
        <v>0</v>
      </c>
      <c r="V255" s="5">
        <f t="shared" si="3"/>
        <v>1</v>
      </c>
    </row>
    <row r="256" spans="1:22" x14ac:dyDescent="0.35">
      <c r="A256" s="3" t="s">
        <v>877</v>
      </c>
      <c r="B256" s="3" t="s">
        <v>731</v>
      </c>
      <c r="C256" s="3" t="s">
        <v>764</v>
      </c>
      <c r="D256" s="3" t="s">
        <v>401</v>
      </c>
      <c r="E256" s="3" t="s">
        <v>401</v>
      </c>
      <c r="F256" s="3" t="s">
        <v>751</v>
      </c>
      <c r="G256" s="3" t="s">
        <v>733</v>
      </c>
      <c r="H256" s="3">
        <v>19213</v>
      </c>
      <c r="I256" s="3" t="s">
        <v>771</v>
      </c>
      <c r="J256" s="3">
        <v>2471</v>
      </c>
      <c r="K256" s="3" t="s">
        <v>870</v>
      </c>
      <c r="L256" s="4">
        <v>0</v>
      </c>
      <c r="M256" s="4">
        <v>29189601</v>
      </c>
      <c r="N256" s="4">
        <v>0</v>
      </c>
      <c r="O256" s="4">
        <v>0</v>
      </c>
      <c r="P256" s="4">
        <v>0</v>
      </c>
      <c r="Q256" s="4">
        <v>29189601</v>
      </c>
      <c r="R256" s="4">
        <v>29189601</v>
      </c>
      <c r="S256" s="4">
        <v>29189601</v>
      </c>
      <c r="T256" s="4">
        <v>0</v>
      </c>
      <c r="U256" s="4">
        <v>0</v>
      </c>
      <c r="V256" s="5">
        <f t="shared" si="3"/>
        <v>1</v>
      </c>
    </row>
    <row r="257" spans="1:22" x14ac:dyDescent="0.35">
      <c r="A257" s="3" t="s">
        <v>878</v>
      </c>
      <c r="B257" s="3" t="s">
        <v>731</v>
      </c>
      <c r="C257" s="3" t="s">
        <v>764</v>
      </c>
      <c r="D257" s="3" t="s">
        <v>401</v>
      </c>
      <c r="E257" s="3" t="s">
        <v>401</v>
      </c>
      <c r="F257" s="3" t="s">
        <v>751</v>
      </c>
      <c r="G257" s="3" t="s">
        <v>733</v>
      </c>
      <c r="H257" s="3">
        <v>19214</v>
      </c>
      <c r="I257" s="3" t="s">
        <v>879</v>
      </c>
      <c r="J257" s="3">
        <v>2470</v>
      </c>
      <c r="K257" s="3" t="s">
        <v>870</v>
      </c>
      <c r="L257" s="4">
        <v>0</v>
      </c>
      <c r="M257" s="4">
        <v>3788644</v>
      </c>
      <c r="N257" s="4">
        <v>0</v>
      </c>
      <c r="O257" s="4">
        <v>0</v>
      </c>
      <c r="P257" s="4">
        <v>0</v>
      </c>
      <c r="Q257" s="4">
        <v>3788644</v>
      </c>
      <c r="R257" s="4">
        <v>2207538</v>
      </c>
      <c r="S257" s="4">
        <v>2207538</v>
      </c>
      <c r="T257" s="4">
        <v>0</v>
      </c>
      <c r="U257" s="4">
        <v>0</v>
      </c>
      <c r="V257" s="5">
        <f t="shared" si="3"/>
        <v>0.58267232286802351</v>
      </c>
    </row>
    <row r="258" spans="1:22" x14ac:dyDescent="0.35">
      <c r="A258" s="3" t="s">
        <v>880</v>
      </c>
      <c r="B258" s="3" t="s">
        <v>731</v>
      </c>
      <c r="C258" s="3" t="s">
        <v>767</v>
      </c>
      <c r="D258" s="3" t="s">
        <v>401</v>
      </c>
      <c r="E258" s="3" t="s">
        <v>401</v>
      </c>
      <c r="F258" s="3" t="s">
        <v>751</v>
      </c>
      <c r="G258" s="3" t="s">
        <v>733</v>
      </c>
      <c r="H258" s="3">
        <v>19209</v>
      </c>
      <c r="I258" s="3" t="s">
        <v>768</v>
      </c>
      <c r="J258" s="3">
        <v>2466</v>
      </c>
      <c r="K258" s="3" t="s">
        <v>870</v>
      </c>
      <c r="L258" s="4">
        <v>0</v>
      </c>
      <c r="M258" s="4">
        <v>441669</v>
      </c>
      <c r="N258" s="4">
        <v>0</v>
      </c>
      <c r="O258" s="4">
        <v>0</v>
      </c>
      <c r="P258" s="4">
        <v>0</v>
      </c>
      <c r="Q258" s="4">
        <v>441669</v>
      </c>
      <c r="R258" s="4">
        <v>441669</v>
      </c>
      <c r="S258" s="4">
        <v>441669</v>
      </c>
      <c r="T258" s="4">
        <v>0</v>
      </c>
      <c r="U258" s="4">
        <v>0</v>
      </c>
      <c r="V258" s="5">
        <f t="shared" si="3"/>
        <v>1</v>
      </c>
    </row>
    <row r="259" spans="1:22" x14ac:dyDescent="0.35">
      <c r="A259" s="3" t="s">
        <v>881</v>
      </c>
      <c r="B259" s="3" t="s">
        <v>731</v>
      </c>
      <c r="C259" s="3" t="s">
        <v>767</v>
      </c>
      <c r="D259" s="3" t="s">
        <v>401</v>
      </c>
      <c r="E259" s="3" t="s">
        <v>401</v>
      </c>
      <c r="F259" s="3" t="s">
        <v>751</v>
      </c>
      <c r="G259" s="3" t="s">
        <v>733</v>
      </c>
      <c r="H259" s="3">
        <v>19209</v>
      </c>
      <c r="I259" s="3" t="s">
        <v>768</v>
      </c>
      <c r="J259" s="3">
        <v>2468</v>
      </c>
      <c r="K259" s="3" t="s">
        <v>872</v>
      </c>
      <c r="L259" s="4">
        <v>0</v>
      </c>
      <c r="M259" s="4">
        <v>6607083</v>
      </c>
      <c r="N259" s="4">
        <v>0</v>
      </c>
      <c r="O259" s="4">
        <v>0</v>
      </c>
      <c r="P259" s="4">
        <v>0</v>
      </c>
      <c r="Q259" s="4">
        <v>6607083</v>
      </c>
      <c r="R259" s="4">
        <v>6607083</v>
      </c>
      <c r="S259" s="4">
        <v>6607083</v>
      </c>
      <c r="T259" s="4">
        <v>0</v>
      </c>
      <c r="U259" s="4">
        <v>0</v>
      </c>
      <c r="V259" s="5">
        <f t="shared" si="3"/>
        <v>1</v>
      </c>
    </row>
    <row r="260" spans="1:22" x14ac:dyDescent="0.35">
      <c r="A260" s="3" t="s">
        <v>882</v>
      </c>
      <c r="B260" s="3" t="s">
        <v>731</v>
      </c>
      <c r="C260" s="3" t="s">
        <v>767</v>
      </c>
      <c r="D260" s="3" t="s">
        <v>401</v>
      </c>
      <c r="E260" s="3" t="s">
        <v>401</v>
      </c>
      <c r="F260" s="3" t="s">
        <v>751</v>
      </c>
      <c r="G260" s="3" t="s">
        <v>733</v>
      </c>
      <c r="H260" s="3">
        <v>19213</v>
      </c>
      <c r="I260" s="3" t="s">
        <v>771</v>
      </c>
      <c r="J260" s="3">
        <v>2467</v>
      </c>
      <c r="K260" s="3" t="s">
        <v>870</v>
      </c>
      <c r="L260" s="4">
        <v>0</v>
      </c>
      <c r="M260" s="4">
        <v>30308499</v>
      </c>
      <c r="N260" s="4">
        <v>0</v>
      </c>
      <c r="O260" s="4">
        <v>0</v>
      </c>
      <c r="P260" s="4">
        <v>0</v>
      </c>
      <c r="Q260" s="4">
        <v>30308499</v>
      </c>
      <c r="R260" s="4">
        <v>30308499</v>
      </c>
      <c r="S260" s="4">
        <v>30308499</v>
      </c>
      <c r="T260" s="4">
        <v>0</v>
      </c>
      <c r="U260" s="4">
        <v>0</v>
      </c>
      <c r="V260" s="5">
        <f t="shared" si="3"/>
        <v>1</v>
      </c>
    </row>
    <row r="261" spans="1:22" x14ac:dyDescent="0.35">
      <c r="A261" s="3" t="s">
        <v>883</v>
      </c>
      <c r="B261" s="3" t="s">
        <v>731</v>
      </c>
      <c r="C261" s="3" t="s">
        <v>770</v>
      </c>
      <c r="D261" s="3" t="s">
        <v>401</v>
      </c>
      <c r="E261" s="3" t="s">
        <v>401</v>
      </c>
      <c r="F261" s="3" t="s">
        <v>751</v>
      </c>
      <c r="G261" s="3" t="s">
        <v>733</v>
      </c>
      <c r="H261" s="3">
        <v>19213</v>
      </c>
      <c r="I261" s="3" t="s">
        <v>771</v>
      </c>
      <c r="J261" s="3">
        <v>2475</v>
      </c>
      <c r="K261" s="3" t="s">
        <v>872</v>
      </c>
      <c r="L261" s="4">
        <v>0</v>
      </c>
      <c r="M261" s="4">
        <v>10661447</v>
      </c>
      <c r="N261" s="4">
        <v>0</v>
      </c>
      <c r="O261" s="4">
        <v>0</v>
      </c>
      <c r="P261" s="4">
        <v>0</v>
      </c>
      <c r="Q261" s="4">
        <v>10661447</v>
      </c>
      <c r="R261" s="4">
        <v>10661447</v>
      </c>
      <c r="S261" s="4">
        <v>10661447</v>
      </c>
      <c r="T261" s="4">
        <v>0</v>
      </c>
      <c r="U261" s="4">
        <v>0</v>
      </c>
      <c r="V261" s="5">
        <f t="shared" ref="V261:V324" si="4">+IFERROR(S261/Q261,0)</f>
        <v>1</v>
      </c>
    </row>
    <row r="262" spans="1:22" x14ac:dyDescent="0.35">
      <c r="A262" s="3" t="s">
        <v>884</v>
      </c>
      <c r="B262" s="3" t="s">
        <v>731</v>
      </c>
      <c r="C262" s="3" t="s">
        <v>885</v>
      </c>
      <c r="D262" s="3" t="s">
        <v>886</v>
      </c>
      <c r="E262" s="3" t="s">
        <v>744</v>
      </c>
      <c r="F262" s="3" t="s">
        <v>751</v>
      </c>
      <c r="G262" s="3" t="s">
        <v>733</v>
      </c>
      <c r="H262" s="3">
        <v>19180</v>
      </c>
      <c r="I262" s="3" t="s">
        <v>869</v>
      </c>
      <c r="J262" s="3">
        <v>2485</v>
      </c>
      <c r="K262" s="3" t="s">
        <v>870</v>
      </c>
      <c r="L262" s="4">
        <v>0</v>
      </c>
      <c r="M262" s="4">
        <v>1082793966</v>
      </c>
      <c r="N262" s="4">
        <v>0</v>
      </c>
      <c r="O262" s="4">
        <v>0</v>
      </c>
      <c r="P262" s="4">
        <v>0</v>
      </c>
      <c r="Q262" s="4">
        <v>1082793966</v>
      </c>
      <c r="R262" s="4">
        <v>0</v>
      </c>
      <c r="S262" s="4">
        <v>0</v>
      </c>
      <c r="T262" s="4">
        <v>0</v>
      </c>
      <c r="U262" s="4">
        <v>0</v>
      </c>
      <c r="V262" s="5">
        <f t="shared" si="4"/>
        <v>0</v>
      </c>
    </row>
    <row r="263" spans="1:22" x14ac:dyDescent="0.35">
      <c r="A263" s="3" t="s">
        <v>887</v>
      </c>
      <c r="B263" s="3" t="s">
        <v>731</v>
      </c>
      <c r="C263" s="3" t="s">
        <v>809</v>
      </c>
      <c r="D263" s="3" t="s">
        <v>401</v>
      </c>
      <c r="E263" s="3" t="s">
        <v>401</v>
      </c>
      <c r="F263" s="3" t="s">
        <v>751</v>
      </c>
      <c r="G263" s="3" t="s">
        <v>733</v>
      </c>
      <c r="H263" s="3">
        <v>19180</v>
      </c>
      <c r="I263" s="3" t="s">
        <v>869</v>
      </c>
      <c r="J263" s="3">
        <v>2483</v>
      </c>
      <c r="K263" s="3" t="s">
        <v>870</v>
      </c>
      <c r="L263" s="4">
        <v>0</v>
      </c>
      <c r="M263" s="4">
        <v>27379238</v>
      </c>
      <c r="N263" s="4">
        <v>0</v>
      </c>
      <c r="O263" s="4">
        <v>0</v>
      </c>
      <c r="P263" s="4">
        <v>0</v>
      </c>
      <c r="Q263" s="4">
        <v>27379238</v>
      </c>
      <c r="R263" s="4">
        <v>0</v>
      </c>
      <c r="S263" s="4">
        <v>0</v>
      </c>
      <c r="T263" s="4">
        <v>0</v>
      </c>
      <c r="U263" s="4">
        <v>0</v>
      </c>
      <c r="V263" s="5">
        <f t="shared" si="4"/>
        <v>0</v>
      </c>
    </row>
    <row r="264" spans="1:22" x14ac:dyDescent="0.35">
      <c r="A264" s="3" t="s">
        <v>888</v>
      </c>
      <c r="B264" s="3" t="s">
        <v>731</v>
      </c>
      <c r="C264" s="3" t="s">
        <v>781</v>
      </c>
      <c r="D264" s="3" t="s">
        <v>401</v>
      </c>
      <c r="E264" s="3" t="s">
        <v>401</v>
      </c>
      <c r="F264" s="3" t="s">
        <v>751</v>
      </c>
      <c r="G264" s="3" t="s">
        <v>733</v>
      </c>
      <c r="H264" s="3">
        <v>19187</v>
      </c>
      <c r="I264" s="3" t="s">
        <v>782</v>
      </c>
      <c r="J264" s="3">
        <v>2622</v>
      </c>
      <c r="K264" s="3" t="s">
        <v>560</v>
      </c>
      <c r="L264" s="4">
        <v>0</v>
      </c>
      <c r="M264" s="4">
        <v>54105142</v>
      </c>
      <c r="N264" s="4">
        <v>0</v>
      </c>
      <c r="O264" s="4">
        <v>0</v>
      </c>
      <c r="P264" s="4">
        <v>0</v>
      </c>
      <c r="Q264" s="4">
        <v>54105142</v>
      </c>
      <c r="R264" s="4">
        <v>0</v>
      </c>
      <c r="S264" s="4">
        <v>0</v>
      </c>
      <c r="T264" s="4">
        <v>0</v>
      </c>
      <c r="U264" s="4">
        <v>0</v>
      </c>
      <c r="V264" s="5">
        <f t="shared" si="4"/>
        <v>0</v>
      </c>
    </row>
    <row r="265" spans="1:22" x14ac:dyDescent="0.35">
      <c r="A265" s="3" t="s">
        <v>889</v>
      </c>
      <c r="B265" s="3" t="s">
        <v>731</v>
      </c>
      <c r="C265" s="3" t="s">
        <v>781</v>
      </c>
      <c r="D265" s="3" t="s">
        <v>401</v>
      </c>
      <c r="E265" s="3" t="s">
        <v>401</v>
      </c>
      <c r="F265" s="3" t="s">
        <v>751</v>
      </c>
      <c r="G265" s="3" t="s">
        <v>733</v>
      </c>
      <c r="H265" s="3">
        <v>19187</v>
      </c>
      <c r="I265" s="3" t="s">
        <v>782</v>
      </c>
      <c r="J265" s="3">
        <v>2456</v>
      </c>
      <c r="K265" s="3" t="s">
        <v>556</v>
      </c>
      <c r="L265" s="4">
        <v>0</v>
      </c>
      <c r="M265" s="4">
        <v>13940471</v>
      </c>
      <c r="N265" s="4">
        <v>0</v>
      </c>
      <c r="O265" s="4">
        <v>0</v>
      </c>
      <c r="P265" s="4">
        <v>0</v>
      </c>
      <c r="Q265" s="4">
        <v>13940471</v>
      </c>
      <c r="R265" s="4">
        <v>0</v>
      </c>
      <c r="S265" s="4">
        <v>0</v>
      </c>
      <c r="T265" s="4">
        <v>0</v>
      </c>
      <c r="U265" s="4">
        <v>0</v>
      </c>
      <c r="V265" s="5">
        <f t="shared" si="4"/>
        <v>0</v>
      </c>
    </row>
    <row r="266" spans="1:22" x14ac:dyDescent="0.35">
      <c r="A266" s="3" t="s">
        <v>890</v>
      </c>
      <c r="B266" s="3" t="s">
        <v>731</v>
      </c>
      <c r="C266" s="3" t="s">
        <v>162</v>
      </c>
      <c r="D266" s="3" t="s">
        <v>401</v>
      </c>
      <c r="E266" s="3" t="s">
        <v>401</v>
      </c>
      <c r="F266" s="3" t="s">
        <v>751</v>
      </c>
      <c r="G266" s="3" t="s">
        <v>733</v>
      </c>
      <c r="H266" s="3">
        <v>19180</v>
      </c>
      <c r="I266" s="3" t="s">
        <v>869</v>
      </c>
      <c r="J266" s="3">
        <v>2482</v>
      </c>
      <c r="K266" s="3" t="s">
        <v>870</v>
      </c>
      <c r="L266" s="4">
        <v>0</v>
      </c>
      <c r="M266" s="4">
        <v>292029553</v>
      </c>
      <c r="N266" s="4">
        <v>0</v>
      </c>
      <c r="O266" s="4">
        <v>0</v>
      </c>
      <c r="P266" s="4">
        <v>0</v>
      </c>
      <c r="Q266" s="4">
        <v>292029553</v>
      </c>
      <c r="R266" s="4">
        <v>0</v>
      </c>
      <c r="S266" s="4">
        <v>0</v>
      </c>
      <c r="T266" s="4">
        <v>0</v>
      </c>
      <c r="U266" s="4">
        <v>0</v>
      </c>
      <c r="V266" s="5">
        <f t="shared" si="4"/>
        <v>0</v>
      </c>
    </row>
    <row r="267" spans="1:22" x14ac:dyDescent="0.35">
      <c r="A267" s="3" t="s">
        <v>891</v>
      </c>
      <c r="B267" s="3" t="s">
        <v>731</v>
      </c>
      <c r="C267" s="3" t="s">
        <v>785</v>
      </c>
      <c r="D267" s="3" t="s">
        <v>401</v>
      </c>
      <c r="E267" s="3" t="s">
        <v>401</v>
      </c>
      <c r="F267" s="3" t="s">
        <v>751</v>
      </c>
      <c r="G267" s="3" t="s">
        <v>733</v>
      </c>
      <c r="H267" s="3">
        <v>19184</v>
      </c>
      <c r="I267" s="3" t="s">
        <v>785</v>
      </c>
      <c r="J267" s="3">
        <v>2439</v>
      </c>
      <c r="K267" s="3" t="s">
        <v>556</v>
      </c>
      <c r="L267" s="4">
        <v>0</v>
      </c>
      <c r="M267" s="4">
        <v>181320337</v>
      </c>
      <c r="N267" s="4">
        <v>0</v>
      </c>
      <c r="O267" s="4">
        <v>0</v>
      </c>
      <c r="P267" s="4">
        <v>0</v>
      </c>
      <c r="Q267" s="4">
        <v>181320337</v>
      </c>
      <c r="R267" s="4">
        <v>24719237</v>
      </c>
      <c r="S267" s="4">
        <v>24719237</v>
      </c>
      <c r="T267" s="4">
        <v>5195064</v>
      </c>
      <c r="U267" s="4">
        <v>5195064</v>
      </c>
      <c r="V267" s="5">
        <f t="shared" si="4"/>
        <v>0.13632909252755249</v>
      </c>
    </row>
    <row r="268" spans="1:22" x14ac:dyDescent="0.35">
      <c r="A268" s="3" t="s">
        <v>892</v>
      </c>
      <c r="B268" s="3" t="s">
        <v>731</v>
      </c>
      <c r="C268" s="3" t="s">
        <v>785</v>
      </c>
      <c r="D268" s="3" t="s">
        <v>401</v>
      </c>
      <c r="E268" s="3" t="s">
        <v>401</v>
      </c>
      <c r="F268" s="3" t="s">
        <v>751</v>
      </c>
      <c r="G268" s="3" t="s">
        <v>733</v>
      </c>
      <c r="H268" s="3">
        <v>19184</v>
      </c>
      <c r="I268" s="3" t="s">
        <v>785</v>
      </c>
      <c r="J268" s="3">
        <v>2720</v>
      </c>
      <c r="K268" s="3" t="s">
        <v>560</v>
      </c>
      <c r="L268" s="4">
        <v>0</v>
      </c>
      <c r="M268" s="4">
        <v>435507857</v>
      </c>
      <c r="N268" s="4">
        <v>0</v>
      </c>
      <c r="O268" s="4">
        <v>0</v>
      </c>
      <c r="P268" s="4">
        <v>0</v>
      </c>
      <c r="Q268" s="4">
        <v>435507857</v>
      </c>
      <c r="R268" s="4">
        <v>334300000</v>
      </c>
      <c r="S268" s="4">
        <v>334300000</v>
      </c>
      <c r="T268" s="4">
        <v>0</v>
      </c>
      <c r="U268" s="4">
        <v>0</v>
      </c>
      <c r="V268" s="5">
        <f t="shared" si="4"/>
        <v>0.76760957265576957</v>
      </c>
    </row>
    <row r="269" spans="1:22" x14ac:dyDescent="0.35">
      <c r="A269" s="3" t="s">
        <v>893</v>
      </c>
      <c r="B269" s="3" t="s">
        <v>731</v>
      </c>
      <c r="C269" s="3" t="s">
        <v>894</v>
      </c>
      <c r="D269" s="3" t="s">
        <v>401</v>
      </c>
      <c r="E269" s="3" t="s">
        <v>401</v>
      </c>
      <c r="F269" s="3" t="s">
        <v>751</v>
      </c>
      <c r="G269" s="3" t="s">
        <v>733</v>
      </c>
      <c r="H269" s="3">
        <v>19183</v>
      </c>
      <c r="I269" s="3" t="s">
        <v>894</v>
      </c>
      <c r="J269" s="3">
        <v>2450</v>
      </c>
      <c r="K269" s="3" t="s">
        <v>560</v>
      </c>
      <c r="L269" s="4">
        <v>0</v>
      </c>
      <c r="M269" s="4">
        <v>197809838</v>
      </c>
      <c r="N269" s="4">
        <v>0</v>
      </c>
      <c r="O269" s="4">
        <v>0</v>
      </c>
      <c r="P269" s="4">
        <v>0</v>
      </c>
      <c r="Q269" s="4">
        <v>197809838</v>
      </c>
      <c r="R269" s="4">
        <v>0</v>
      </c>
      <c r="S269" s="4">
        <v>0</v>
      </c>
      <c r="T269" s="4">
        <v>0</v>
      </c>
      <c r="U269" s="4">
        <v>0</v>
      </c>
      <c r="V269" s="5">
        <f t="shared" si="4"/>
        <v>0</v>
      </c>
    </row>
    <row r="270" spans="1:22" x14ac:dyDescent="0.35">
      <c r="A270" s="3" t="s">
        <v>895</v>
      </c>
      <c r="B270" s="3" t="s">
        <v>731</v>
      </c>
      <c r="C270" s="3" t="s">
        <v>894</v>
      </c>
      <c r="D270" s="3" t="s">
        <v>401</v>
      </c>
      <c r="E270" s="3" t="s">
        <v>401</v>
      </c>
      <c r="F270" s="3" t="s">
        <v>751</v>
      </c>
      <c r="G270" s="3" t="s">
        <v>733</v>
      </c>
      <c r="H270" s="3">
        <v>19183</v>
      </c>
      <c r="I270" s="3" t="s">
        <v>894</v>
      </c>
      <c r="J270" s="3">
        <v>2617</v>
      </c>
      <c r="K270" s="3" t="s">
        <v>556</v>
      </c>
      <c r="L270" s="4">
        <v>0</v>
      </c>
      <c r="M270" s="4">
        <v>146737765</v>
      </c>
      <c r="N270" s="4">
        <v>0</v>
      </c>
      <c r="O270" s="4">
        <v>0</v>
      </c>
      <c r="P270" s="4">
        <v>0</v>
      </c>
      <c r="Q270" s="4">
        <v>146737765</v>
      </c>
      <c r="R270" s="4">
        <v>0</v>
      </c>
      <c r="S270" s="4">
        <v>0</v>
      </c>
      <c r="T270" s="4">
        <v>0</v>
      </c>
      <c r="U270" s="4">
        <v>0</v>
      </c>
      <c r="V270" s="5">
        <f t="shared" si="4"/>
        <v>0</v>
      </c>
    </row>
    <row r="271" spans="1:22" x14ac:dyDescent="0.35">
      <c r="A271" s="3" t="s">
        <v>896</v>
      </c>
      <c r="B271" s="3" t="s">
        <v>731</v>
      </c>
      <c r="C271" s="3" t="s">
        <v>788</v>
      </c>
      <c r="D271" s="3" t="s">
        <v>401</v>
      </c>
      <c r="E271" s="3" t="s">
        <v>401</v>
      </c>
      <c r="F271" s="3" t="s">
        <v>751</v>
      </c>
      <c r="G271" s="3" t="s">
        <v>733</v>
      </c>
      <c r="H271" s="3">
        <v>19181</v>
      </c>
      <c r="I271" s="3" t="s">
        <v>788</v>
      </c>
      <c r="J271" s="3">
        <v>2412</v>
      </c>
      <c r="K271" s="3" t="s">
        <v>556</v>
      </c>
      <c r="L271" s="4">
        <v>0</v>
      </c>
      <c r="M271" s="4">
        <v>236146970</v>
      </c>
      <c r="N271" s="4">
        <v>0</v>
      </c>
      <c r="O271" s="4">
        <v>0</v>
      </c>
      <c r="P271" s="4">
        <v>0</v>
      </c>
      <c r="Q271" s="4">
        <v>236146970</v>
      </c>
      <c r="R271" s="4">
        <v>193886981</v>
      </c>
      <c r="S271" s="4">
        <v>193886981</v>
      </c>
      <c r="T271" s="4">
        <v>10772118</v>
      </c>
      <c r="U271" s="4">
        <v>10772118</v>
      </c>
      <c r="V271" s="5">
        <f t="shared" si="4"/>
        <v>0.82104369579673198</v>
      </c>
    </row>
    <row r="272" spans="1:22" x14ac:dyDescent="0.35">
      <c r="A272" s="3" t="s">
        <v>897</v>
      </c>
      <c r="B272" s="3" t="s">
        <v>731</v>
      </c>
      <c r="C272" s="3" t="s">
        <v>791</v>
      </c>
      <c r="D272" s="3" t="s">
        <v>401</v>
      </c>
      <c r="E272" s="3" t="s">
        <v>401</v>
      </c>
      <c r="F272" s="3" t="s">
        <v>751</v>
      </c>
      <c r="G272" s="3" t="s">
        <v>733</v>
      </c>
      <c r="H272" s="3">
        <v>19182</v>
      </c>
      <c r="I272" s="3" t="s">
        <v>791</v>
      </c>
      <c r="J272" s="3">
        <v>2461</v>
      </c>
      <c r="K272" s="3" t="s">
        <v>560</v>
      </c>
      <c r="L272" s="4">
        <v>0</v>
      </c>
      <c r="M272" s="4">
        <v>276045837</v>
      </c>
      <c r="N272" s="4">
        <v>0</v>
      </c>
      <c r="O272" s="4">
        <v>0</v>
      </c>
      <c r="P272" s="4">
        <v>0</v>
      </c>
      <c r="Q272" s="4">
        <v>276045837</v>
      </c>
      <c r="R272" s="4">
        <v>0</v>
      </c>
      <c r="S272" s="4">
        <v>0</v>
      </c>
      <c r="T272" s="4">
        <v>0</v>
      </c>
      <c r="U272" s="4">
        <v>0</v>
      </c>
      <c r="V272" s="5">
        <f t="shared" si="4"/>
        <v>0</v>
      </c>
    </row>
    <row r="273" spans="1:22" x14ac:dyDescent="0.35">
      <c r="A273" s="3" t="s">
        <v>898</v>
      </c>
      <c r="B273" s="3" t="s">
        <v>731</v>
      </c>
      <c r="C273" s="3" t="s">
        <v>791</v>
      </c>
      <c r="D273" s="3" t="s">
        <v>401</v>
      </c>
      <c r="E273" s="3" t="s">
        <v>401</v>
      </c>
      <c r="F273" s="3" t="s">
        <v>751</v>
      </c>
      <c r="G273" s="3" t="s">
        <v>733</v>
      </c>
      <c r="H273" s="3">
        <v>19182</v>
      </c>
      <c r="I273" s="3" t="s">
        <v>791</v>
      </c>
      <c r="J273" s="3">
        <v>2618</v>
      </c>
      <c r="K273" s="3" t="s">
        <v>556</v>
      </c>
      <c r="L273" s="4">
        <v>0</v>
      </c>
      <c r="M273" s="4">
        <v>9991894</v>
      </c>
      <c r="N273" s="4">
        <v>0</v>
      </c>
      <c r="O273" s="4">
        <v>0</v>
      </c>
      <c r="P273" s="4">
        <v>0</v>
      </c>
      <c r="Q273" s="4">
        <v>9991894</v>
      </c>
      <c r="R273" s="4">
        <v>0</v>
      </c>
      <c r="S273" s="4">
        <v>0</v>
      </c>
      <c r="T273" s="4">
        <v>0</v>
      </c>
      <c r="U273" s="4">
        <v>0</v>
      </c>
      <c r="V273" s="5">
        <f t="shared" si="4"/>
        <v>0</v>
      </c>
    </row>
    <row r="274" spans="1:22" x14ac:dyDescent="0.35">
      <c r="A274" s="3" t="s">
        <v>899</v>
      </c>
      <c r="B274" s="3" t="s">
        <v>731</v>
      </c>
      <c r="C274" s="3" t="s">
        <v>732</v>
      </c>
      <c r="D274" s="3" t="s">
        <v>650</v>
      </c>
      <c r="E274" s="3" t="s">
        <v>652</v>
      </c>
      <c r="F274" s="3" t="s">
        <v>653</v>
      </c>
      <c r="G274" s="3" t="s">
        <v>733</v>
      </c>
      <c r="H274" s="3">
        <v>15193</v>
      </c>
      <c r="I274" s="3" t="s">
        <v>900</v>
      </c>
      <c r="J274" s="3">
        <v>2410</v>
      </c>
      <c r="K274" s="3" t="s">
        <v>556</v>
      </c>
      <c r="L274" s="4">
        <v>0</v>
      </c>
      <c r="M274" s="4">
        <v>645981513</v>
      </c>
      <c r="N274" s="4">
        <v>0</v>
      </c>
      <c r="O274" s="4">
        <v>0</v>
      </c>
      <c r="P274" s="4">
        <v>0</v>
      </c>
      <c r="Q274" s="4">
        <v>645981513</v>
      </c>
      <c r="R274" s="4">
        <v>645981513</v>
      </c>
      <c r="S274" s="4">
        <v>632310871</v>
      </c>
      <c r="T274" s="4">
        <v>23114054</v>
      </c>
      <c r="U274" s="4">
        <v>23114054</v>
      </c>
      <c r="V274" s="5">
        <f t="shared" si="4"/>
        <v>0.9788374098563406</v>
      </c>
    </row>
    <row r="275" spans="1:22" x14ac:dyDescent="0.35">
      <c r="A275" s="3" t="s">
        <v>901</v>
      </c>
      <c r="B275" s="3" t="s">
        <v>731</v>
      </c>
      <c r="C275" s="3" t="s">
        <v>732</v>
      </c>
      <c r="D275" s="3" t="s">
        <v>650</v>
      </c>
      <c r="E275" s="3" t="s">
        <v>652</v>
      </c>
      <c r="F275" s="3" t="s">
        <v>653</v>
      </c>
      <c r="G275" s="3" t="s">
        <v>733</v>
      </c>
      <c r="H275" s="3">
        <v>15194</v>
      </c>
      <c r="I275" s="3" t="s">
        <v>902</v>
      </c>
      <c r="J275" s="3">
        <v>2411</v>
      </c>
      <c r="K275" s="3" t="s">
        <v>556</v>
      </c>
      <c r="L275" s="4">
        <v>0</v>
      </c>
      <c r="M275" s="4">
        <v>810097487</v>
      </c>
      <c r="N275" s="4">
        <v>0</v>
      </c>
      <c r="O275" s="4">
        <v>0</v>
      </c>
      <c r="P275" s="4">
        <v>0</v>
      </c>
      <c r="Q275" s="4">
        <v>810097487</v>
      </c>
      <c r="R275" s="4">
        <v>810097487</v>
      </c>
      <c r="S275" s="4">
        <v>800463698</v>
      </c>
      <c r="T275" s="4">
        <v>29669163</v>
      </c>
      <c r="U275" s="4">
        <v>29669163</v>
      </c>
      <c r="V275" s="5">
        <f t="shared" si="4"/>
        <v>0.98810786460321409</v>
      </c>
    </row>
    <row r="276" spans="1:22" x14ac:dyDescent="0.35">
      <c r="A276" s="3" t="s">
        <v>903</v>
      </c>
      <c r="B276" s="3" t="s">
        <v>731</v>
      </c>
      <c r="C276" s="3" t="s">
        <v>732</v>
      </c>
      <c r="D276" s="3" t="s">
        <v>650</v>
      </c>
      <c r="E276" s="3" t="s">
        <v>652</v>
      </c>
      <c r="F276" s="3" t="s">
        <v>659</v>
      </c>
      <c r="G276" s="3" t="s">
        <v>733</v>
      </c>
      <c r="H276" s="3">
        <v>18196</v>
      </c>
      <c r="I276" s="3" t="s">
        <v>734</v>
      </c>
      <c r="J276" s="3">
        <v>2408</v>
      </c>
      <c r="K276" s="3" t="s">
        <v>556</v>
      </c>
      <c r="L276" s="4">
        <v>0</v>
      </c>
      <c r="M276" s="4">
        <v>6962493984</v>
      </c>
      <c r="N276" s="4">
        <v>0</v>
      </c>
      <c r="O276" s="4">
        <v>0</v>
      </c>
      <c r="P276" s="4">
        <v>0</v>
      </c>
      <c r="Q276" s="4">
        <v>6962493984</v>
      </c>
      <c r="R276" s="4">
        <v>6962493984</v>
      </c>
      <c r="S276" s="4">
        <v>6732304246</v>
      </c>
      <c r="T276" s="4">
        <v>25678360</v>
      </c>
      <c r="U276" s="4">
        <v>25678360</v>
      </c>
      <c r="V276" s="5">
        <f t="shared" si="4"/>
        <v>0.96693860870415371</v>
      </c>
    </row>
    <row r="277" spans="1:22" x14ac:dyDescent="0.35">
      <c r="A277" s="3" t="s">
        <v>904</v>
      </c>
      <c r="B277" s="3" t="s">
        <v>731</v>
      </c>
      <c r="C277" s="3" t="s">
        <v>649</v>
      </c>
      <c r="D277" s="3" t="s">
        <v>650</v>
      </c>
      <c r="E277" s="3" t="s">
        <v>652</v>
      </c>
      <c r="F277" s="3" t="s">
        <v>653</v>
      </c>
      <c r="G277" s="3" t="s">
        <v>733</v>
      </c>
      <c r="H277" s="3">
        <v>15193</v>
      </c>
      <c r="I277" s="3" t="s">
        <v>900</v>
      </c>
      <c r="J277" s="3">
        <v>2659</v>
      </c>
      <c r="K277" s="3" t="s">
        <v>556</v>
      </c>
      <c r="L277" s="4">
        <v>0</v>
      </c>
      <c r="M277" s="4">
        <v>291521648</v>
      </c>
      <c r="N277" s="4">
        <v>0</v>
      </c>
      <c r="O277" s="4">
        <v>0</v>
      </c>
      <c r="P277" s="4">
        <v>0</v>
      </c>
      <c r="Q277" s="4">
        <v>291521648</v>
      </c>
      <c r="R277" s="4">
        <v>211155428</v>
      </c>
      <c r="S277" s="4">
        <v>175378938</v>
      </c>
      <c r="T277" s="4">
        <v>3300392</v>
      </c>
      <c r="U277" s="4">
        <v>3300392</v>
      </c>
      <c r="V277" s="5">
        <f t="shared" si="4"/>
        <v>0.60159833481731695</v>
      </c>
    </row>
    <row r="278" spans="1:22" x14ac:dyDescent="0.35">
      <c r="A278" s="3" t="s">
        <v>905</v>
      </c>
      <c r="B278" s="3" t="s">
        <v>731</v>
      </c>
      <c r="C278" s="3" t="s">
        <v>649</v>
      </c>
      <c r="D278" s="3" t="s">
        <v>650</v>
      </c>
      <c r="E278" s="3" t="s">
        <v>652</v>
      </c>
      <c r="F278" s="3" t="s">
        <v>653</v>
      </c>
      <c r="G278" s="3" t="s">
        <v>733</v>
      </c>
      <c r="H278" s="3">
        <v>15194</v>
      </c>
      <c r="I278" s="3" t="s">
        <v>902</v>
      </c>
      <c r="J278" s="3">
        <v>2660</v>
      </c>
      <c r="K278" s="3" t="s">
        <v>556</v>
      </c>
      <c r="L278" s="4">
        <v>0</v>
      </c>
      <c r="M278" s="4">
        <v>4667500000</v>
      </c>
      <c r="N278" s="4">
        <v>0</v>
      </c>
      <c r="O278" s="4">
        <v>0</v>
      </c>
      <c r="P278" s="4">
        <v>0</v>
      </c>
      <c r="Q278" s="4">
        <v>4667500000</v>
      </c>
      <c r="R278" s="4">
        <v>469308972</v>
      </c>
      <c r="S278" s="4">
        <v>4659762</v>
      </c>
      <c r="T278" s="4">
        <v>0</v>
      </c>
      <c r="U278" s="4">
        <v>0</v>
      </c>
      <c r="V278" s="5">
        <f t="shared" si="4"/>
        <v>9.9834215318693096E-4</v>
      </c>
    </row>
    <row r="279" spans="1:22" x14ac:dyDescent="0.35">
      <c r="A279" s="3" t="s">
        <v>906</v>
      </c>
      <c r="B279" s="3" t="s">
        <v>731</v>
      </c>
      <c r="C279" s="3" t="s">
        <v>649</v>
      </c>
      <c r="D279" s="3" t="s">
        <v>650</v>
      </c>
      <c r="E279" s="3" t="s">
        <v>652</v>
      </c>
      <c r="F279" s="3" t="s">
        <v>659</v>
      </c>
      <c r="G279" s="3" t="s">
        <v>733</v>
      </c>
      <c r="H279" s="3">
        <v>18196</v>
      </c>
      <c r="I279" s="3" t="s">
        <v>734</v>
      </c>
      <c r="J279" s="3">
        <v>2653</v>
      </c>
      <c r="K279" s="3" t="s">
        <v>556</v>
      </c>
      <c r="L279" s="4">
        <v>0</v>
      </c>
      <c r="M279" s="4">
        <v>1858000000</v>
      </c>
      <c r="N279" s="4">
        <v>0</v>
      </c>
      <c r="O279" s="4">
        <v>0</v>
      </c>
      <c r="P279" s="4">
        <v>0</v>
      </c>
      <c r="Q279" s="4">
        <v>1858000000</v>
      </c>
      <c r="R279" s="4">
        <v>595778473</v>
      </c>
      <c r="S279" s="4">
        <v>0</v>
      </c>
      <c r="T279" s="4">
        <v>0</v>
      </c>
      <c r="U279" s="4">
        <v>0</v>
      </c>
      <c r="V279" s="5">
        <f t="shared" si="4"/>
        <v>0</v>
      </c>
    </row>
    <row r="280" spans="1:22" x14ac:dyDescent="0.35">
      <c r="A280" s="3" t="s">
        <v>907</v>
      </c>
      <c r="B280" s="3" t="s">
        <v>731</v>
      </c>
      <c r="C280" s="3" t="s">
        <v>793</v>
      </c>
      <c r="D280" s="3" t="s">
        <v>401</v>
      </c>
      <c r="E280" s="3" t="s">
        <v>401</v>
      </c>
      <c r="F280" s="3" t="s">
        <v>751</v>
      </c>
      <c r="G280" s="3" t="s">
        <v>733</v>
      </c>
      <c r="H280" s="3">
        <v>19179</v>
      </c>
      <c r="I280" s="3" t="s">
        <v>794</v>
      </c>
      <c r="J280" s="3">
        <v>2583</v>
      </c>
      <c r="K280" s="3" t="s">
        <v>560</v>
      </c>
      <c r="L280" s="4">
        <v>0</v>
      </c>
      <c r="M280" s="4">
        <v>1421850391</v>
      </c>
      <c r="N280" s="4">
        <v>0</v>
      </c>
      <c r="O280" s="4">
        <v>0</v>
      </c>
      <c r="P280" s="4">
        <v>0</v>
      </c>
      <c r="Q280" s="4">
        <v>1421850391</v>
      </c>
      <c r="R280" s="4">
        <v>592115525</v>
      </c>
      <c r="S280" s="4">
        <v>592115525</v>
      </c>
      <c r="T280" s="4">
        <v>0</v>
      </c>
      <c r="U280" s="4">
        <v>0</v>
      </c>
      <c r="V280" s="5">
        <f t="shared" si="4"/>
        <v>0.41644010421065458</v>
      </c>
    </row>
    <row r="281" spans="1:22" x14ac:dyDescent="0.35">
      <c r="A281" s="3" t="s">
        <v>908</v>
      </c>
      <c r="B281" s="3" t="s">
        <v>731</v>
      </c>
      <c r="C281" s="3" t="s">
        <v>909</v>
      </c>
      <c r="D281" s="3" t="s">
        <v>401</v>
      </c>
      <c r="E281" s="3" t="s">
        <v>401</v>
      </c>
      <c r="F281" s="3" t="s">
        <v>751</v>
      </c>
      <c r="G281" s="3" t="s">
        <v>733</v>
      </c>
      <c r="H281" s="3">
        <v>19190</v>
      </c>
      <c r="I281" s="3" t="s">
        <v>909</v>
      </c>
      <c r="J281" s="3">
        <v>2437</v>
      </c>
      <c r="K281" s="3" t="s">
        <v>556</v>
      </c>
      <c r="L281" s="4">
        <v>0</v>
      </c>
      <c r="M281" s="4">
        <v>681290</v>
      </c>
      <c r="N281" s="4">
        <v>0</v>
      </c>
      <c r="O281" s="4">
        <v>0</v>
      </c>
      <c r="P281" s="4">
        <v>0</v>
      </c>
      <c r="Q281" s="4">
        <v>681290</v>
      </c>
      <c r="R281" s="4">
        <v>0</v>
      </c>
      <c r="S281" s="4">
        <v>0</v>
      </c>
      <c r="T281" s="4">
        <v>0</v>
      </c>
      <c r="U281" s="4">
        <v>0</v>
      </c>
      <c r="V281" s="5">
        <f t="shared" si="4"/>
        <v>0</v>
      </c>
    </row>
    <row r="282" spans="1:22" x14ac:dyDescent="0.35">
      <c r="A282" s="3" t="s">
        <v>910</v>
      </c>
      <c r="B282" s="3" t="s">
        <v>731</v>
      </c>
      <c r="C282" s="3" t="s">
        <v>911</v>
      </c>
      <c r="D282" s="3" t="s">
        <v>401</v>
      </c>
      <c r="E282" s="3" t="s">
        <v>401</v>
      </c>
      <c r="F282" s="3" t="s">
        <v>751</v>
      </c>
      <c r="G282" s="3" t="s">
        <v>733</v>
      </c>
      <c r="H282" s="3">
        <v>19207</v>
      </c>
      <c r="I282" s="3" t="s">
        <v>912</v>
      </c>
      <c r="J282" s="3">
        <v>2491</v>
      </c>
      <c r="K282" s="3" t="s">
        <v>556</v>
      </c>
      <c r="L282" s="4">
        <v>0</v>
      </c>
      <c r="M282" s="4">
        <v>13001465</v>
      </c>
      <c r="N282" s="4">
        <v>0</v>
      </c>
      <c r="O282" s="4">
        <v>0</v>
      </c>
      <c r="P282" s="4">
        <v>0</v>
      </c>
      <c r="Q282" s="4">
        <v>13001465</v>
      </c>
      <c r="R282" s="4">
        <v>0</v>
      </c>
      <c r="S282" s="4">
        <v>0</v>
      </c>
      <c r="T282" s="4">
        <v>0</v>
      </c>
      <c r="U282" s="4">
        <v>0</v>
      </c>
      <c r="V282" s="5">
        <f t="shared" si="4"/>
        <v>0</v>
      </c>
    </row>
    <row r="283" spans="1:22" x14ac:dyDescent="0.35">
      <c r="A283" s="3" t="s">
        <v>913</v>
      </c>
      <c r="B283" s="3" t="s">
        <v>731</v>
      </c>
      <c r="C283" s="3" t="s">
        <v>911</v>
      </c>
      <c r="D283" s="3" t="s">
        <v>401</v>
      </c>
      <c r="E283" s="3" t="s">
        <v>401</v>
      </c>
      <c r="F283" s="3" t="s">
        <v>751</v>
      </c>
      <c r="G283" s="3" t="s">
        <v>733</v>
      </c>
      <c r="H283" s="3">
        <v>19207</v>
      </c>
      <c r="I283" s="3" t="s">
        <v>912</v>
      </c>
      <c r="J283" s="3">
        <v>2615</v>
      </c>
      <c r="K283" s="3" t="s">
        <v>560</v>
      </c>
      <c r="L283" s="4">
        <v>0</v>
      </c>
      <c r="M283" s="4">
        <v>57039998</v>
      </c>
      <c r="N283" s="4">
        <v>0</v>
      </c>
      <c r="O283" s="4">
        <v>0</v>
      </c>
      <c r="P283" s="4">
        <v>0</v>
      </c>
      <c r="Q283" s="4">
        <v>57039998</v>
      </c>
      <c r="R283" s="4">
        <v>0</v>
      </c>
      <c r="S283" s="4">
        <v>0</v>
      </c>
      <c r="T283" s="4">
        <v>0</v>
      </c>
      <c r="U283" s="4">
        <v>0</v>
      </c>
      <c r="V283" s="5">
        <f t="shared" si="4"/>
        <v>0</v>
      </c>
    </row>
    <row r="284" spans="1:22" x14ac:dyDescent="0.35">
      <c r="A284" s="3" t="s">
        <v>914</v>
      </c>
      <c r="B284" s="3" t="s">
        <v>731</v>
      </c>
      <c r="C284" s="3" t="s">
        <v>915</v>
      </c>
      <c r="D284" s="3" t="s">
        <v>401</v>
      </c>
      <c r="E284" s="3" t="s">
        <v>401</v>
      </c>
      <c r="F284" s="3" t="s">
        <v>751</v>
      </c>
      <c r="G284" s="3" t="s">
        <v>733</v>
      </c>
      <c r="H284" s="3">
        <v>19206</v>
      </c>
      <c r="I284" s="3" t="s">
        <v>916</v>
      </c>
      <c r="J284" s="3">
        <v>2495</v>
      </c>
      <c r="K284" s="3" t="s">
        <v>556</v>
      </c>
      <c r="L284" s="4">
        <v>0</v>
      </c>
      <c r="M284" s="4">
        <v>47468161</v>
      </c>
      <c r="N284" s="4">
        <v>0</v>
      </c>
      <c r="O284" s="4">
        <v>0</v>
      </c>
      <c r="P284" s="4">
        <v>0</v>
      </c>
      <c r="Q284" s="4">
        <v>47468161</v>
      </c>
      <c r="R284" s="4">
        <v>0</v>
      </c>
      <c r="S284" s="4">
        <v>0</v>
      </c>
      <c r="T284" s="4">
        <v>0</v>
      </c>
      <c r="U284" s="4">
        <v>0</v>
      </c>
      <c r="V284" s="5">
        <f t="shared" si="4"/>
        <v>0</v>
      </c>
    </row>
    <row r="285" spans="1:22" x14ac:dyDescent="0.35">
      <c r="A285" s="3" t="s">
        <v>917</v>
      </c>
      <c r="B285" s="3" t="s">
        <v>731</v>
      </c>
      <c r="C285" s="3" t="s">
        <v>915</v>
      </c>
      <c r="D285" s="3" t="s">
        <v>401</v>
      </c>
      <c r="E285" s="3" t="s">
        <v>401</v>
      </c>
      <c r="F285" s="3" t="s">
        <v>751</v>
      </c>
      <c r="G285" s="3" t="s">
        <v>733</v>
      </c>
      <c r="H285" s="3">
        <v>19206</v>
      </c>
      <c r="I285" s="3" t="s">
        <v>916</v>
      </c>
      <c r="J285" s="3">
        <v>2616</v>
      </c>
      <c r="K285" s="3" t="s">
        <v>560</v>
      </c>
      <c r="L285" s="4">
        <v>0</v>
      </c>
      <c r="M285" s="4">
        <v>139625483</v>
      </c>
      <c r="N285" s="4">
        <v>0</v>
      </c>
      <c r="O285" s="4">
        <v>0</v>
      </c>
      <c r="P285" s="4">
        <v>0</v>
      </c>
      <c r="Q285" s="4">
        <v>139625483</v>
      </c>
      <c r="R285" s="4">
        <v>0</v>
      </c>
      <c r="S285" s="4">
        <v>0</v>
      </c>
      <c r="T285" s="4">
        <v>0</v>
      </c>
      <c r="U285" s="4">
        <v>0</v>
      </c>
      <c r="V285" s="5">
        <f t="shared" si="4"/>
        <v>0</v>
      </c>
    </row>
    <row r="286" spans="1:22" x14ac:dyDescent="0.35">
      <c r="A286" s="3" t="s">
        <v>918</v>
      </c>
      <c r="B286" s="3" t="s">
        <v>731</v>
      </c>
      <c r="C286" s="3" t="s">
        <v>919</v>
      </c>
      <c r="D286" s="3" t="s">
        <v>401</v>
      </c>
      <c r="E286" s="3" t="s">
        <v>401</v>
      </c>
      <c r="F286" s="3" t="s">
        <v>751</v>
      </c>
      <c r="G286" s="3" t="s">
        <v>733</v>
      </c>
      <c r="H286" s="3">
        <v>19218</v>
      </c>
      <c r="I286" s="3" t="s">
        <v>919</v>
      </c>
      <c r="J286" s="3">
        <v>2643</v>
      </c>
      <c r="K286" s="3" t="s">
        <v>560</v>
      </c>
      <c r="L286" s="4">
        <v>0</v>
      </c>
      <c r="M286" s="4">
        <v>90000000</v>
      </c>
      <c r="N286" s="4">
        <v>0</v>
      </c>
      <c r="O286" s="4">
        <v>0</v>
      </c>
      <c r="P286" s="4">
        <v>0</v>
      </c>
      <c r="Q286" s="4">
        <v>90000000</v>
      </c>
      <c r="R286" s="4">
        <v>90000000</v>
      </c>
      <c r="S286" s="4">
        <v>90000000</v>
      </c>
      <c r="T286" s="4">
        <v>0</v>
      </c>
      <c r="U286" s="4">
        <v>0</v>
      </c>
      <c r="V286" s="5">
        <f t="shared" si="4"/>
        <v>1</v>
      </c>
    </row>
    <row r="287" spans="1:22" x14ac:dyDescent="0.35">
      <c r="A287" s="3" t="s">
        <v>920</v>
      </c>
      <c r="B287" s="3" t="s">
        <v>798</v>
      </c>
      <c r="C287" s="3" t="s">
        <v>732</v>
      </c>
      <c r="D287" s="3" t="s">
        <v>650</v>
      </c>
      <c r="E287" s="3" t="s">
        <v>662</v>
      </c>
      <c r="F287" s="3" t="s">
        <v>663</v>
      </c>
      <c r="G287" s="3" t="s">
        <v>733</v>
      </c>
      <c r="H287" s="3">
        <v>14195</v>
      </c>
      <c r="I287" s="3" t="s">
        <v>921</v>
      </c>
      <c r="J287" s="3">
        <v>2415</v>
      </c>
      <c r="K287" s="3" t="s">
        <v>556</v>
      </c>
      <c r="L287" s="4">
        <v>0</v>
      </c>
      <c r="M287" s="4">
        <v>2371536609</v>
      </c>
      <c r="N287" s="4">
        <v>0</v>
      </c>
      <c r="O287" s="4">
        <v>0</v>
      </c>
      <c r="P287" s="4">
        <v>0</v>
      </c>
      <c r="Q287" s="4">
        <v>2371536609</v>
      </c>
      <c r="R287" s="4">
        <v>2371536609</v>
      </c>
      <c r="S287" s="4">
        <v>2126815420</v>
      </c>
      <c r="T287" s="4">
        <v>14423942</v>
      </c>
      <c r="U287" s="4">
        <v>14423942</v>
      </c>
      <c r="V287" s="5">
        <f t="shared" si="4"/>
        <v>0.89680901906751886</v>
      </c>
    </row>
    <row r="288" spans="1:22" x14ac:dyDescent="0.35">
      <c r="A288" s="3" t="s">
        <v>922</v>
      </c>
      <c r="B288" s="3" t="s">
        <v>798</v>
      </c>
      <c r="C288" s="3" t="s">
        <v>732</v>
      </c>
      <c r="D288" s="3" t="s">
        <v>650</v>
      </c>
      <c r="E288" s="3" t="s">
        <v>662</v>
      </c>
      <c r="F288" s="3" t="s">
        <v>663</v>
      </c>
      <c r="G288" s="3" t="s">
        <v>733</v>
      </c>
      <c r="H288" s="3">
        <v>14195</v>
      </c>
      <c r="I288" s="3" t="s">
        <v>921</v>
      </c>
      <c r="J288" s="3">
        <v>2416</v>
      </c>
      <c r="K288" s="3" t="s">
        <v>923</v>
      </c>
      <c r="L288" s="4">
        <v>0</v>
      </c>
      <c r="M288" s="4">
        <v>30000000</v>
      </c>
      <c r="N288" s="4">
        <v>0</v>
      </c>
      <c r="O288" s="4">
        <v>0</v>
      </c>
      <c r="P288" s="4">
        <v>0</v>
      </c>
      <c r="Q288" s="4">
        <v>30000000</v>
      </c>
      <c r="R288" s="4">
        <v>25470027</v>
      </c>
      <c r="S288" s="4">
        <v>25470027</v>
      </c>
      <c r="T288" s="4">
        <v>15470027</v>
      </c>
      <c r="U288" s="4">
        <v>15470027</v>
      </c>
      <c r="V288" s="5">
        <f t="shared" si="4"/>
        <v>0.84900089999999995</v>
      </c>
    </row>
    <row r="289" spans="1:22" x14ac:dyDescent="0.35">
      <c r="A289" s="3" t="s">
        <v>924</v>
      </c>
      <c r="B289" s="3" t="s">
        <v>798</v>
      </c>
      <c r="C289" s="3" t="s">
        <v>732</v>
      </c>
      <c r="D289" s="3" t="s">
        <v>650</v>
      </c>
      <c r="E289" s="3" t="s">
        <v>662</v>
      </c>
      <c r="F289" s="3" t="s">
        <v>663</v>
      </c>
      <c r="G289" s="3" t="s">
        <v>733</v>
      </c>
      <c r="H289" s="3">
        <v>14195</v>
      </c>
      <c r="I289" s="3" t="s">
        <v>921</v>
      </c>
      <c r="J289" s="3">
        <v>2508</v>
      </c>
      <c r="K289" s="3" t="s">
        <v>870</v>
      </c>
      <c r="L289" s="4">
        <v>0</v>
      </c>
      <c r="M289" s="4">
        <v>220990000</v>
      </c>
      <c r="N289" s="4">
        <v>0</v>
      </c>
      <c r="O289" s="4">
        <v>0</v>
      </c>
      <c r="P289" s="4">
        <v>0</v>
      </c>
      <c r="Q289" s="4">
        <v>220990000</v>
      </c>
      <c r="R289" s="4">
        <v>158025000</v>
      </c>
      <c r="S289" s="4">
        <v>158025000</v>
      </c>
      <c r="T289" s="4">
        <v>0</v>
      </c>
      <c r="U289" s="4">
        <v>0</v>
      </c>
      <c r="V289" s="5">
        <f t="shared" si="4"/>
        <v>0.71507760532150777</v>
      </c>
    </row>
    <row r="290" spans="1:22" x14ac:dyDescent="0.35">
      <c r="A290" s="3" t="s">
        <v>925</v>
      </c>
      <c r="B290" s="3" t="s">
        <v>798</v>
      </c>
      <c r="C290" s="3" t="s">
        <v>732</v>
      </c>
      <c r="D290" s="3" t="s">
        <v>650</v>
      </c>
      <c r="E290" s="3" t="s">
        <v>662</v>
      </c>
      <c r="F290" s="3" t="s">
        <v>663</v>
      </c>
      <c r="G290" s="3" t="s">
        <v>733</v>
      </c>
      <c r="H290" s="3">
        <v>14199</v>
      </c>
      <c r="I290" s="3" t="s">
        <v>926</v>
      </c>
      <c r="J290" s="3">
        <v>2413</v>
      </c>
      <c r="K290" s="3" t="s">
        <v>556</v>
      </c>
      <c r="L290" s="4">
        <v>0</v>
      </c>
      <c r="M290" s="4">
        <v>2587047983</v>
      </c>
      <c r="N290" s="4">
        <v>0</v>
      </c>
      <c r="O290" s="4">
        <v>0</v>
      </c>
      <c r="P290" s="4">
        <v>0</v>
      </c>
      <c r="Q290" s="4">
        <v>2587047983</v>
      </c>
      <c r="R290" s="4">
        <v>2315894643</v>
      </c>
      <c r="S290" s="4">
        <v>1780217380</v>
      </c>
      <c r="T290" s="4">
        <v>29948017</v>
      </c>
      <c r="U290" s="4">
        <v>29948017</v>
      </c>
      <c r="V290" s="5">
        <f t="shared" si="4"/>
        <v>0.68812692756305938</v>
      </c>
    </row>
    <row r="291" spans="1:22" x14ac:dyDescent="0.35">
      <c r="A291" s="3" t="s">
        <v>927</v>
      </c>
      <c r="B291" s="3" t="s">
        <v>798</v>
      </c>
      <c r="C291" s="3" t="s">
        <v>732</v>
      </c>
      <c r="D291" s="3" t="s">
        <v>650</v>
      </c>
      <c r="E291" s="3" t="s">
        <v>662</v>
      </c>
      <c r="F291" s="3" t="s">
        <v>663</v>
      </c>
      <c r="G291" s="3" t="s">
        <v>733</v>
      </c>
      <c r="H291" s="3">
        <v>14199</v>
      </c>
      <c r="I291" s="3" t="s">
        <v>926</v>
      </c>
      <c r="J291" s="3">
        <v>2414</v>
      </c>
      <c r="K291" s="3" t="s">
        <v>923</v>
      </c>
      <c r="L291" s="4">
        <v>0</v>
      </c>
      <c r="M291" s="4">
        <v>16666667</v>
      </c>
      <c r="N291" s="4">
        <v>0</v>
      </c>
      <c r="O291" s="4">
        <v>0</v>
      </c>
      <c r="P291" s="4">
        <v>0</v>
      </c>
      <c r="Q291" s="4">
        <v>16666667</v>
      </c>
      <c r="R291" s="4">
        <v>0</v>
      </c>
      <c r="S291" s="4">
        <v>0</v>
      </c>
      <c r="T291" s="4">
        <v>0</v>
      </c>
      <c r="U291" s="4">
        <v>0</v>
      </c>
      <c r="V291" s="5">
        <f t="shared" si="4"/>
        <v>0</v>
      </c>
    </row>
    <row r="292" spans="1:22" x14ac:dyDescent="0.35">
      <c r="A292" s="3" t="s">
        <v>928</v>
      </c>
      <c r="B292" s="3" t="s">
        <v>798</v>
      </c>
      <c r="C292" s="3" t="s">
        <v>649</v>
      </c>
      <c r="D292" s="3" t="s">
        <v>650</v>
      </c>
      <c r="E292" s="3" t="s">
        <v>662</v>
      </c>
      <c r="F292" s="3" t="s">
        <v>663</v>
      </c>
      <c r="G292" s="3" t="s">
        <v>733</v>
      </c>
      <c r="H292" s="3">
        <v>14195</v>
      </c>
      <c r="I292" s="3" t="s">
        <v>921</v>
      </c>
      <c r="J292" s="3">
        <v>2657</v>
      </c>
      <c r="K292" s="3" t="s">
        <v>556</v>
      </c>
      <c r="L292" s="4">
        <v>0</v>
      </c>
      <c r="M292" s="4">
        <v>760000000</v>
      </c>
      <c r="N292" s="4">
        <v>0</v>
      </c>
      <c r="O292" s="4">
        <v>0</v>
      </c>
      <c r="P292" s="4">
        <v>0</v>
      </c>
      <c r="Q292" s="4">
        <v>760000000</v>
      </c>
      <c r="R292" s="4">
        <v>521685169</v>
      </c>
      <c r="S292" s="4">
        <v>0</v>
      </c>
      <c r="T292" s="4">
        <v>0</v>
      </c>
      <c r="U292" s="4">
        <v>0</v>
      </c>
      <c r="V292" s="5">
        <f t="shared" si="4"/>
        <v>0</v>
      </c>
    </row>
    <row r="293" spans="1:22" x14ac:dyDescent="0.35">
      <c r="A293" s="3" t="s">
        <v>929</v>
      </c>
      <c r="B293" s="3" t="s">
        <v>798</v>
      </c>
      <c r="C293" s="3" t="s">
        <v>930</v>
      </c>
      <c r="D293" s="3" t="s">
        <v>401</v>
      </c>
      <c r="E293" s="3" t="s">
        <v>401</v>
      </c>
      <c r="F293" s="3" t="s">
        <v>751</v>
      </c>
      <c r="G293" s="3" t="s">
        <v>733</v>
      </c>
      <c r="H293" s="3">
        <v>19208</v>
      </c>
      <c r="I293" s="3" t="s">
        <v>931</v>
      </c>
      <c r="J293" s="3">
        <v>2498</v>
      </c>
      <c r="K293" s="3" t="s">
        <v>556</v>
      </c>
      <c r="L293" s="4">
        <v>0</v>
      </c>
      <c r="M293" s="4">
        <v>2107322</v>
      </c>
      <c r="N293" s="4">
        <v>0</v>
      </c>
      <c r="O293" s="4">
        <v>0</v>
      </c>
      <c r="P293" s="4">
        <v>0</v>
      </c>
      <c r="Q293" s="4">
        <v>2107322</v>
      </c>
      <c r="R293" s="4">
        <v>0</v>
      </c>
      <c r="S293" s="4">
        <v>0</v>
      </c>
      <c r="T293" s="4">
        <v>0</v>
      </c>
      <c r="U293" s="4">
        <v>0</v>
      </c>
      <c r="V293" s="5">
        <f t="shared" si="4"/>
        <v>0</v>
      </c>
    </row>
    <row r="294" spans="1:22" x14ac:dyDescent="0.35">
      <c r="A294" s="3" t="s">
        <v>932</v>
      </c>
      <c r="B294" s="3" t="s">
        <v>798</v>
      </c>
      <c r="C294" s="3" t="s">
        <v>933</v>
      </c>
      <c r="D294" s="3" t="s">
        <v>401</v>
      </c>
      <c r="E294" s="3" t="s">
        <v>401</v>
      </c>
      <c r="F294" s="3" t="s">
        <v>751</v>
      </c>
      <c r="G294" s="3" t="s">
        <v>733</v>
      </c>
      <c r="H294" s="3">
        <v>19208</v>
      </c>
      <c r="I294" s="3" t="s">
        <v>931</v>
      </c>
      <c r="J294" s="3">
        <v>2499</v>
      </c>
      <c r="K294" s="3" t="s">
        <v>556</v>
      </c>
      <c r="L294" s="4">
        <v>0</v>
      </c>
      <c r="M294" s="4">
        <v>35984555</v>
      </c>
      <c r="N294" s="4">
        <v>0</v>
      </c>
      <c r="O294" s="4">
        <v>0</v>
      </c>
      <c r="P294" s="4">
        <v>0</v>
      </c>
      <c r="Q294" s="4">
        <v>35984555</v>
      </c>
      <c r="R294" s="4">
        <v>0</v>
      </c>
      <c r="S294" s="4">
        <v>0</v>
      </c>
      <c r="T294" s="4">
        <v>0</v>
      </c>
      <c r="U294" s="4">
        <v>0</v>
      </c>
      <c r="V294" s="5">
        <f t="shared" si="4"/>
        <v>0</v>
      </c>
    </row>
    <row r="295" spans="1:22" x14ac:dyDescent="0.35">
      <c r="A295" s="3" t="s">
        <v>934</v>
      </c>
      <c r="B295" s="3" t="s">
        <v>798</v>
      </c>
      <c r="C295" s="3" t="s">
        <v>933</v>
      </c>
      <c r="D295" s="3" t="s">
        <v>401</v>
      </c>
      <c r="E295" s="3" t="s">
        <v>401</v>
      </c>
      <c r="F295" s="3" t="s">
        <v>751</v>
      </c>
      <c r="G295" s="3" t="s">
        <v>733</v>
      </c>
      <c r="H295" s="3">
        <v>19208</v>
      </c>
      <c r="I295" s="3" t="s">
        <v>931</v>
      </c>
      <c r="J295" s="3">
        <v>2614</v>
      </c>
      <c r="K295" s="3" t="s">
        <v>560</v>
      </c>
      <c r="L295" s="4">
        <v>0</v>
      </c>
      <c r="M295" s="4">
        <v>100000000</v>
      </c>
      <c r="N295" s="4">
        <v>0</v>
      </c>
      <c r="O295" s="4">
        <v>0</v>
      </c>
      <c r="P295" s="4">
        <v>0</v>
      </c>
      <c r="Q295" s="4">
        <v>100000000</v>
      </c>
      <c r="R295" s="4">
        <v>0</v>
      </c>
      <c r="S295" s="4">
        <v>0</v>
      </c>
      <c r="T295" s="4">
        <v>0</v>
      </c>
      <c r="U295" s="4">
        <v>0</v>
      </c>
      <c r="V295" s="5">
        <f t="shared" si="4"/>
        <v>0</v>
      </c>
    </row>
    <row r="296" spans="1:22" x14ac:dyDescent="0.35">
      <c r="A296" s="3" t="s">
        <v>935</v>
      </c>
      <c r="B296" s="3" t="s">
        <v>400</v>
      </c>
      <c r="C296" s="3" t="s">
        <v>737</v>
      </c>
      <c r="D296" s="3" t="s">
        <v>401</v>
      </c>
      <c r="E296" s="3" t="s">
        <v>401</v>
      </c>
      <c r="F296" s="3" t="s">
        <v>402</v>
      </c>
      <c r="G296" s="3" t="s">
        <v>733</v>
      </c>
      <c r="H296" s="3">
        <v>16100</v>
      </c>
      <c r="I296" s="3" t="s">
        <v>475</v>
      </c>
      <c r="J296" s="3">
        <v>2424</v>
      </c>
      <c r="K296" s="3" t="s">
        <v>839</v>
      </c>
      <c r="L296" s="4">
        <v>0</v>
      </c>
      <c r="M296" s="4">
        <v>8235777</v>
      </c>
      <c r="N296" s="4">
        <v>0</v>
      </c>
      <c r="O296" s="4">
        <v>0</v>
      </c>
      <c r="P296" s="4">
        <v>0</v>
      </c>
      <c r="Q296" s="4">
        <v>8235777</v>
      </c>
      <c r="R296" s="4">
        <v>8235777</v>
      </c>
      <c r="S296" s="4">
        <v>8235777</v>
      </c>
      <c r="T296" s="4">
        <v>0</v>
      </c>
      <c r="U296" s="4">
        <v>0</v>
      </c>
      <c r="V296" s="5">
        <f t="shared" si="4"/>
        <v>1</v>
      </c>
    </row>
    <row r="297" spans="1:22" x14ac:dyDescent="0.35">
      <c r="A297" s="3" t="s">
        <v>936</v>
      </c>
      <c r="B297" s="3" t="s">
        <v>400</v>
      </c>
      <c r="C297" s="3" t="s">
        <v>737</v>
      </c>
      <c r="D297" s="3" t="s">
        <v>401</v>
      </c>
      <c r="E297" s="3" t="s">
        <v>401</v>
      </c>
      <c r="F297" s="3" t="s">
        <v>402</v>
      </c>
      <c r="G297" s="3" t="s">
        <v>733</v>
      </c>
      <c r="H297" s="3">
        <v>16100</v>
      </c>
      <c r="I297" s="3" t="s">
        <v>475</v>
      </c>
      <c r="J297" s="3">
        <v>2425</v>
      </c>
      <c r="K297" s="3" t="s">
        <v>556</v>
      </c>
      <c r="L297" s="4">
        <v>0</v>
      </c>
      <c r="M297" s="4">
        <v>14399819</v>
      </c>
      <c r="N297" s="4">
        <v>0</v>
      </c>
      <c r="O297" s="4">
        <v>0</v>
      </c>
      <c r="P297" s="4">
        <v>0</v>
      </c>
      <c r="Q297" s="4">
        <v>14399819</v>
      </c>
      <c r="R297" s="4">
        <v>14399819</v>
      </c>
      <c r="S297" s="4">
        <v>14399819</v>
      </c>
      <c r="T297" s="4">
        <v>0</v>
      </c>
      <c r="U297" s="4">
        <v>0</v>
      </c>
      <c r="V297" s="5">
        <f t="shared" si="4"/>
        <v>1</v>
      </c>
    </row>
    <row r="298" spans="1:22" x14ac:dyDescent="0.35">
      <c r="A298" s="3" t="s">
        <v>937</v>
      </c>
      <c r="B298" s="3" t="s">
        <v>400</v>
      </c>
      <c r="C298" s="3" t="s">
        <v>938</v>
      </c>
      <c r="D298" s="3" t="s">
        <v>836</v>
      </c>
      <c r="E298" s="3" t="s">
        <v>837</v>
      </c>
      <c r="F298" s="3" t="s">
        <v>402</v>
      </c>
      <c r="G298" s="3" t="s">
        <v>733</v>
      </c>
      <c r="H298" s="3">
        <v>16158</v>
      </c>
      <c r="I298" s="3" t="s">
        <v>480</v>
      </c>
      <c r="J298" s="3">
        <v>2429</v>
      </c>
      <c r="K298" s="3" t="s">
        <v>556</v>
      </c>
      <c r="L298" s="4">
        <v>0</v>
      </c>
      <c r="M298" s="4">
        <v>3199300</v>
      </c>
      <c r="N298" s="4">
        <v>0</v>
      </c>
      <c r="O298" s="4">
        <v>0</v>
      </c>
      <c r="P298" s="4">
        <v>0</v>
      </c>
      <c r="Q298" s="4">
        <v>3199300</v>
      </c>
      <c r="R298" s="4">
        <v>3199300</v>
      </c>
      <c r="S298" s="4">
        <v>3199300</v>
      </c>
      <c r="T298" s="4">
        <v>3199300</v>
      </c>
      <c r="U298" s="4">
        <v>3199300</v>
      </c>
      <c r="V298" s="5">
        <f t="shared" si="4"/>
        <v>1</v>
      </c>
    </row>
    <row r="299" spans="1:22" x14ac:dyDescent="0.35">
      <c r="A299" s="3" t="s">
        <v>939</v>
      </c>
      <c r="B299" s="3" t="s">
        <v>400</v>
      </c>
      <c r="C299" s="3" t="s">
        <v>940</v>
      </c>
      <c r="D299" s="3" t="s">
        <v>401</v>
      </c>
      <c r="E299" s="3" t="s">
        <v>401</v>
      </c>
      <c r="F299" s="3" t="s">
        <v>402</v>
      </c>
      <c r="G299" s="3" t="s">
        <v>733</v>
      </c>
      <c r="H299" s="3">
        <v>16100</v>
      </c>
      <c r="I299" s="3" t="s">
        <v>475</v>
      </c>
      <c r="J299" s="3">
        <v>2426</v>
      </c>
      <c r="K299" s="3" t="s">
        <v>556</v>
      </c>
      <c r="L299" s="4">
        <v>0</v>
      </c>
      <c r="M299" s="4">
        <v>4907820</v>
      </c>
      <c r="N299" s="4">
        <v>0</v>
      </c>
      <c r="O299" s="4">
        <v>0</v>
      </c>
      <c r="P299" s="4">
        <v>0</v>
      </c>
      <c r="Q299" s="4">
        <v>4907820</v>
      </c>
      <c r="R299" s="4">
        <v>4907820</v>
      </c>
      <c r="S299" s="4">
        <v>4907820</v>
      </c>
      <c r="T299" s="4">
        <v>0</v>
      </c>
      <c r="U299" s="4">
        <v>0</v>
      </c>
      <c r="V299" s="5">
        <f t="shared" si="4"/>
        <v>1</v>
      </c>
    </row>
    <row r="300" spans="1:22" x14ac:dyDescent="0.35">
      <c r="A300" s="3" t="s">
        <v>941</v>
      </c>
      <c r="B300" s="3" t="s">
        <v>400</v>
      </c>
      <c r="C300" s="3" t="s">
        <v>851</v>
      </c>
      <c r="D300" s="3" t="s">
        <v>650</v>
      </c>
      <c r="E300" s="3" t="s">
        <v>744</v>
      </c>
      <c r="F300" s="3" t="s">
        <v>402</v>
      </c>
      <c r="G300" s="3" t="s">
        <v>733</v>
      </c>
      <c r="H300" s="3">
        <v>16100</v>
      </c>
      <c r="I300" s="3" t="s">
        <v>475</v>
      </c>
      <c r="J300" s="3">
        <v>2427</v>
      </c>
      <c r="K300" s="3" t="s">
        <v>556</v>
      </c>
      <c r="L300" s="4">
        <v>0</v>
      </c>
      <c r="M300" s="4">
        <v>515823584</v>
      </c>
      <c r="N300" s="4">
        <v>0</v>
      </c>
      <c r="O300" s="4">
        <v>0</v>
      </c>
      <c r="P300" s="4">
        <v>0</v>
      </c>
      <c r="Q300" s="4">
        <v>515823584</v>
      </c>
      <c r="R300" s="4">
        <v>140616584</v>
      </c>
      <c r="S300" s="4">
        <v>140616584</v>
      </c>
      <c r="T300" s="4">
        <v>0</v>
      </c>
      <c r="U300" s="4">
        <v>0</v>
      </c>
      <c r="V300" s="5">
        <f t="shared" si="4"/>
        <v>0.27260596134355891</v>
      </c>
    </row>
    <row r="301" spans="1:22" x14ac:dyDescent="0.35">
      <c r="A301" s="3" t="s">
        <v>942</v>
      </c>
      <c r="B301" s="3" t="s">
        <v>400</v>
      </c>
      <c r="C301" s="3" t="s">
        <v>851</v>
      </c>
      <c r="D301" s="3" t="s">
        <v>650</v>
      </c>
      <c r="E301" s="3" t="s">
        <v>744</v>
      </c>
      <c r="F301" s="3" t="s">
        <v>402</v>
      </c>
      <c r="G301" s="3" t="s">
        <v>733</v>
      </c>
      <c r="H301" s="3">
        <v>16158</v>
      </c>
      <c r="I301" s="3" t="s">
        <v>480</v>
      </c>
      <c r="J301" s="3">
        <v>2428</v>
      </c>
      <c r="K301" s="3" t="s">
        <v>556</v>
      </c>
      <c r="L301" s="4">
        <v>0</v>
      </c>
      <c r="M301" s="4">
        <v>546052664</v>
      </c>
      <c r="N301" s="4">
        <v>0</v>
      </c>
      <c r="O301" s="4">
        <v>0</v>
      </c>
      <c r="P301" s="4">
        <v>0</v>
      </c>
      <c r="Q301" s="4">
        <v>546052664</v>
      </c>
      <c r="R301" s="4">
        <v>540410666</v>
      </c>
      <c r="S301" s="4">
        <v>540410666</v>
      </c>
      <c r="T301" s="4">
        <v>27722789</v>
      </c>
      <c r="U301" s="4">
        <v>27722789</v>
      </c>
      <c r="V301" s="5">
        <f t="shared" si="4"/>
        <v>0.9896676669267197</v>
      </c>
    </row>
    <row r="302" spans="1:22" x14ac:dyDescent="0.35">
      <c r="A302" s="3" t="s">
        <v>943</v>
      </c>
      <c r="B302" s="3" t="s">
        <v>400</v>
      </c>
      <c r="C302" s="3" t="s">
        <v>851</v>
      </c>
      <c r="D302" s="3" t="s">
        <v>650</v>
      </c>
      <c r="E302" s="3" t="s">
        <v>666</v>
      </c>
      <c r="F302" s="3" t="s">
        <v>402</v>
      </c>
      <c r="G302" s="3" t="s">
        <v>733</v>
      </c>
      <c r="H302" s="3">
        <v>16100</v>
      </c>
      <c r="I302" s="3" t="s">
        <v>475</v>
      </c>
      <c r="J302" s="3">
        <v>2596</v>
      </c>
      <c r="K302" s="3" t="s">
        <v>483</v>
      </c>
      <c r="L302" s="4">
        <v>0</v>
      </c>
      <c r="M302" s="4">
        <v>113458724</v>
      </c>
      <c r="N302" s="4">
        <v>0</v>
      </c>
      <c r="O302" s="4">
        <v>0</v>
      </c>
      <c r="P302" s="4">
        <v>0</v>
      </c>
      <c r="Q302" s="4">
        <v>113458724</v>
      </c>
      <c r="R302" s="4">
        <v>67338724</v>
      </c>
      <c r="S302" s="4">
        <v>67338724</v>
      </c>
      <c r="T302" s="4">
        <v>0</v>
      </c>
      <c r="U302" s="4">
        <v>0</v>
      </c>
      <c r="V302" s="5">
        <f t="shared" si="4"/>
        <v>0.59350856087540704</v>
      </c>
    </row>
    <row r="303" spans="1:22" x14ac:dyDescent="0.35">
      <c r="A303" s="3" t="s">
        <v>944</v>
      </c>
      <c r="B303" s="3" t="s">
        <v>400</v>
      </c>
      <c r="C303" s="3" t="s">
        <v>740</v>
      </c>
      <c r="D303" s="3" t="s">
        <v>401</v>
      </c>
      <c r="E303" s="3" t="s">
        <v>401</v>
      </c>
      <c r="F303" s="3" t="s">
        <v>402</v>
      </c>
      <c r="G303" s="3" t="s">
        <v>403</v>
      </c>
      <c r="H303" s="3">
        <v>16221</v>
      </c>
      <c r="I303" s="3" t="s">
        <v>503</v>
      </c>
      <c r="J303" s="3">
        <v>2713</v>
      </c>
      <c r="K303" s="3" t="s">
        <v>945</v>
      </c>
      <c r="L303" s="4">
        <v>0</v>
      </c>
      <c r="M303" s="4">
        <v>24504800</v>
      </c>
      <c r="N303" s="4">
        <v>0</v>
      </c>
      <c r="O303" s="4">
        <v>0</v>
      </c>
      <c r="P303" s="4">
        <v>0</v>
      </c>
      <c r="Q303" s="4">
        <v>24504800</v>
      </c>
      <c r="R303" s="4">
        <v>9700000</v>
      </c>
      <c r="S303" s="4">
        <v>9700000</v>
      </c>
      <c r="T303" s="4">
        <v>4852177</v>
      </c>
      <c r="U303" s="4">
        <v>0</v>
      </c>
      <c r="V303" s="5">
        <f t="shared" si="4"/>
        <v>0.39584081486076195</v>
      </c>
    </row>
    <row r="304" spans="1:22" x14ac:dyDescent="0.35">
      <c r="A304" s="3" t="s">
        <v>946</v>
      </c>
      <c r="B304" s="3" t="s">
        <v>824</v>
      </c>
      <c r="C304" s="3" t="s">
        <v>820</v>
      </c>
      <c r="D304" s="3" t="s">
        <v>650</v>
      </c>
      <c r="E304" s="3" t="s">
        <v>744</v>
      </c>
      <c r="F304" s="3" t="s">
        <v>656</v>
      </c>
      <c r="G304" s="3" t="s">
        <v>733</v>
      </c>
      <c r="H304" s="3">
        <v>17197</v>
      </c>
      <c r="I304" s="3" t="s">
        <v>656</v>
      </c>
      <c r="J304" s="3">
        <v>2430</v>
      </c>
      <c r="K304" s="3" t="s">
        <v>844</v>
      </c>
      <c r="L304" s="4">
        <v>0</v>
      </c>
      <c r="M304" s="4">
        <v>679637644</v>
      </c>
      <c r="N304" s="4">
        <v>0</v>
      </c>
      <c r="O304" s="4">
        <v>0</v>
      </c>
      <c r="P304" s="4">
        <v>0</v>
      </c>
      <c r="Q304" s="4">
        <v>679637644</v>
      </c>
      <c r="R304" s="4">
        <v>539645949</v>
      </c>
      <c r="S304" s="4">
        <v>539645949</v>
      </c>
      <c r="T304" s="4">
        <v>37139076</v>
      </c>
      <c r="U304" s="4">
        <v>18382039</v>
      </c>
      <c r="V304" s="5">
        <f t="shared" si="4"/>
        <v>0.79402009845116817</v>
      </c>
    </row>
    <row r="305" spans="1:22" x14ac:dyDescent="0.35">
      <c r="A305" s="3" t="s">
        <v>947</v>
      </c>
      <c r="B305" s="3" t="s">
        <v>824</v>
      </c>
      <c r="C305" s="3" t="s">
        <v>820</v>
      </c>
      <c r="D305" s="3" t="s">
        <v>650</v>
      </c>
      <c r="E305" s="3" t="s">
        <v>744</v>
      </c>
      <c r="F305" s="3" t="s">
        <v>656</v>
      </c>
      <c r="G305" s="3" t="s">
        <v>733</v>
      </c>
      <c r="H305" s="3">
        <v>17197</v>
      </c>
      <c r="I305" s="3" t="s">
        <v>656</v>
      </c>
      <c r="J305" s="3">
        <v>2431</v>
      </c>
      <c r="K305" s="3" t="s">
        <v>839</v>
      </c>
      <c r="L305" s="4">
        <v>0</v>
      </c>
      <c r="M305" s="4">
        <v>79606013</v>
      </c>
      <c r="N305" s="4">
        <v>0</v>
      </c>
      <c r="O305" s="4">
        <v>0</v>
      </c>
      <c r="P305" s="4">
        <v>0</v>
      </c>
      <c r="Q305" s="4">
        <v>79606013</v>
      </c>
      <c r="R305" s="4">
        <v>52281436</v>
      </c>
      <c r="S305" s="4">
        <v>52281436</v>
      </c>
      <c r="T305" s="4">
        <v>0</v>
      </c>
      <c r="U305" s="4">
        <v>0</v>
      </c>
      <c r="V305" s="5">
        <f t="shared" si="4"/>
        <v>0.65675234859457166</v>
      </c>
    </row>
    <row r="306" spans="1:22" x14ac:dyDescent="0.35">
      <c r="A306" s="3" t="s">
        <v>948</v>
      </c>
      <c r="B306" s="3" t="s">
        <v>824</v>
      </c>
      <c r="C306" s="3" t="s">
        <v>820</v>
      </c>
      <c r="D306" s="3" t="s">
        <v>650</v>
      </c>
      <c r="E306" s="3" t="s">
        <v>744</v>
      </c>
      <c r="F306" s="3" t="s">
        <v>656</v>
      </c>
      <c r="G306" s="3" t="s">
        <v>733</v>
      </c>
      <c r="H306" s="3">
        <v>17197</v>
      </c>
      <c r="I306" s="3" t="s">
        <v>656</v>
      </c>
      <c r="J306" s="3">
        <v>2432</v>
      </c>
      <c r="K306" s="3" t="s">
        <v>949</v>
      </c>
      <c r="L306" s="4">
        <v>0</v>
      </c>
      <c r="M306" s="4">
        <v>25000000</v>
      </c>
      <c r="N306" s="4">
        <v>0</v>
      </c>
      <c r="O306" s="4">
        <v>0</v>
      </c>
      <c r="P306" s="4">
        <v>0</v>
      </c>
      <c r="Q306" s="4">
        <v>25000000</v>
      </c>
      <c r="R306" s="4">
        <v>8698707</v>
      </c>
      <c r="S306" s="4">
        <v>8698707</v>
      </c>
      <c r="T306" s="4">
        <v>8698707</v>
      </c>
      <c r="U306" s="4">
        <v>8698707</v>
      </c>
      <c r="V306" s="5">
        <f t="shared" si="4"/>
        <v>0.34794828</v>
      </c>
    </row>
    <row r="307" spans="1:22" x14ac:dyDescent="0.35">
      <c r="A307" s="3" t="s">
        <v>950</v>
      </c>
      <c r="B307" s="3" t="s">
        <v>824</v>
      </c>
      <c r="C307" s="3" t="s">
        <v>825</v>
      </c>
      <c r="D307" s="3" t="s">
        <v>401</v>
      </c>
      <c r="E307" s="3" t="s">
        <v>401</v>
      </c>
      <c r="F307" s="3" t="s">
        <v>751</v>
      </c>
      <c r="G307" s="3" t="s">
        <v>733</v>
      </c>
      <c r="H307" s="3">
        <v>19189</v>
      </c>
      <c r="I307" s="3" t="s">
        <v>826</v>
      </c>
      <c r="J307" s="3">
        <v>2487</v>
      </c>
      <c r="K307" s="3" t="s">
        <v>556</v>
      </c>
      <c r="L307" s="4">
        <v>0</v>
      </c>
      <c r="M307" s="4">
        <v>19979438</v>
      </c>
      <c r="N307" s="4">
        <v>0</v>
      </c>
      <c r="O307" s="4">
        <v>0</v>
      </c>
      <c r="P307" s="4">
        <v>0</v>
      </c>
      <c r="Q307" s="4">
        <v>19979438</v>
      </c>
      <c r="R307" s="4">
        <v>0</v>
      </c>
      <c r="S307" s="4">
        <v>0</v>
      </c>
      <c r="T307" s="4">
        <v>0</v>
      </c>
      <c r="U307" s="4">
        <v>0</v>
      </c>
      <c r="V307" s="5">
        <f t="shared" si="4"/>
        <v>0</v>
      </c>
    </row>
    <row r="308" spans="1:22" x14ac:dyDescent="0.35">
      <c r="A308" s="3" t="s">
        <v>951</v>
      </c>
      <c r="B308" s="3" t="s">
        <v>824</v>
      </c>
      <c r="C308" s="3" t="s">
        <v>649</v>
      </c>
      <c r="D308" s="3" t="s">
        <v>650</v>
      </c>
      <c r="E308" s="3" t="s">
        <v>652</v>
      </c>
      <c r="F308" s="3" t="s">
        <v>656</v>
      </c>
      <c r="G308" s="3" t="s">
        <v>733</v>
      </c>
      <c r="H308" s="3">
        <v>17197</v>
      </c>
      <c r="I308" s="3" t="s">
        <v>656</v>
      </c>
      <c r="J308" s="3">
        <v>2655</v>
      </c>
      <c r="K308" s="3" t="s">
        <v>556</v>
      </c>
      <c r="L308" s="4">
        <v>0</v>
      </c>
      <c r="M308" s="4">
        <v>276000000</v>
      </c>
      <c r="N308" s="4">
        <v>0</v>
      </c>
      <c r="O308" s="4">
        <v>0</v>
      </c>
      <c r="P308" s="4">
        <v>0</v>
      </c>
      <c r="Q308" s="4">
        <v>276000000</v>
      </c>
      <c r="R308" s="4">
        <v>172886841</v>
      </c>
      <c r="S308" s="4">
        <v>26233766</v>
      </c>
      <c r="T308" s="4">
        <v>0</v>
      </c>
      <c r="U308" s="4">
        <v>0</v>
      </c>
      <c r="V308" s="5">
        <f t="shared" si="4"/>
        <v>9.50498768115942E-2</v>
      </c>
    </row>
    <row r="309" spans="1:22" x14ac:dyDescent="0.35">
      <c r="A309" s="3" t="s">
        <v>952</v>
      </c>
      <c r="B309" s="3" t="s">
        <v>824</v>
      </c>
      <c r="C309" s="3" t="s">
        <v>953</v>
      </c>
      <c r="D309" s="3" t="s">
        <v>401</v>
      </c>
      <c r="E309" s="3" t="s">
        <v>401</v>
      </c>
      <c r="F309" s="3" t="s">
        <v>751</v>
      </c>
      <c r="G309" s="3" t="s">
        <v>733</v>
      </c>
      <c r="H309" s="3">
        <v>19189</v>
      </c>
      <c r="I309" s="3" t="s">
        <v>826</v>
      </c>
      <c r="J309" s="3">
        <v>2484</v>
      </c>
      <c r="K309" s="3" t="s">
        <v>556</v>
      </c>
      <c r="L309" s="4">
        <v>0</v>
      </c>
      <c r="M309" s="4">
        <v>741586</v>
      </c>
      <c r="N309" s="4">
        <v>0</v>
      </c>
      <c r="O309" s="4">
        <v>0</v>
      </c>
      <c r="P309" s="4">
        <v>0</v>
      </c>
      <c r="Q309" s="4">
        <v>741586</v>
      </c>
      <c r="R309" s="4">
        <v>0</v>
      </c>
      <c r="S309" s="4">
        <v>0</v>
      </c>
      <c r="T309" s="4">
        <v>0</v>
      </c>
      <c r="U309" s="4">
        <v>0</v>
      </c>
      <c r="V309" s="5">
        <f t="shared" si="4"/>
        <v>0</v>
      </c>
    </row>
    <row r="310" spans="1:22" x14ac:dyDescent="0.35">
      <c r="A310" s="3" t="s">
        <v>954</v>
      </c>
      <c r="B310" s="3" t="s">
        <v>829</v>
      </c>
      <c r="C310" s="3" t="s">
        <v>820</v>
      </c>
      <c r="D310" s="3" t="s">
        <v>650</v>
      </c>
      <c r="E310" s="3" t="s">
        <v>744</v>
      </c>
      <c r="F310" s="3" t="s">
        <v>402</v>
      </c>
      <c r="G310" s="3" t="s">
        <v>733</v>
      </c>
      <c r="H310" s="3">
        <v>16128</v>
      </c>
      <c r="I310" s="3" t="s">
        <v>955</v>
      </c>
      <c r="J310" s="3">
        <v>2419</v>
      </c>
      <c r="K310" s="3" t="s">
        <v>956</v>
      </c>
      <c r="L310" s="4">
        <v>0</v>
      </c>
      <c r="M310" s="4">
        <v>31256008</v>
      </c>
      <c r="N310" s="4">
        <v>0</v>
      </c>
      <c r="O310" s="4">
        <v>0</v>
      </c>
      <c r="P310" s="4">
        <v>0</v>
      </c>
      <c r="Q310" s="4">
        <v>31256008</v>
      </c>
      <c r="R310" s="4">
        <v>31256008</v>
      </c>
      <c r="S310" s="4">
        <v>31256008</v>
      </c>
      <c r="T310" s="4">
        <v>3300394</v>
      </c>
      <c r="U310" s="4">
        <v>3300394</v>
      </c>
      <c r="V310" s="5">
        <f t="shared" si="4"/>
        <v>1</v>
      </c>
    </row>
    <row r="311" spans="1:22" x14ac:dyDescent="0.35">
      <c r="A311" s="3" t="s">
        <v>957</v>
      </c>
      <c r="B311" s="3" t="s">
        <v>829</v>
      </c>
      <c r="C311" s="3" t="s">
        <v>820</v>
      </c>
      <c r="D311" s="3" t="s">
        <v>650</v>
      </c>
      <c r="E311" s="3" t="s">
        <v>744</v>
      </c>
      <c r="F311" s="3" t="s">
        <v>402</v>
      </c>
      <c r="G311" s="3" t="s">
        <v>733</v>
      </c>
      <c r="H311" s="3">
        <v>16128</v>
      </c>
      <c r="I311" s="3" t="s">
        <v>955</v>
      </c>
      <c r="J311" s="3">
        <v>2420</v>
      </c>
      <c r="K311" s="3" t="s">
        <v>839</v>
      </c>
      <c r="L311" s="4">
        <v>0</v>
      </c>
      <c r="M311" s="4">
        <v>579546002</v>
      </c>
      <c r="N311" s="4">
        <v>0</v>
      </c>
      <c r="O311" s="4">
        <v>0</v>
      </c>
      <c r="P311" s="4">
        <v>0</v>
      </c>
      <c r="Q311" s="4">
        <v>579546002</v>
      </c>
      <c r="R311" s="4">
        <v>376037010</v>
      </c>
      <c r="S311" s="4">
        <v>376037010</v>
      </c>
      <c r="T311" s="4">
        <v>19588448</v>
      </c>
      <c r="U311" s="4">
        <v>19588448</v>
      </c>
      <c r="V311" s="5">
        <f t="shared" si="4"/>
        <v>0.64884756119842923</v>
      </c>
    </row>
    <row r="312" spans="1:22" x14ac:dyDescent="0.35">
      <c r="A312" s="3" t="s">
        <v>958</v>
      </c>
      <c r="B312" s="3" t="s">
        <v>829</v>
      </c>
      <c r="C312" s="3" t="s">
        <v>830</v>
      </c>
      <c r="D312" s="3" t="s">
        <v>401</v>
      </c>
      <c r="E312" s="3" t="s">
        <v>401</v>
      </c>
      <c r="F312" s="3" t="s">
        <v>751</v>
      </c>
      <c r="G312" s="3" t="s">
        <v>733</v>
      </c>
      <c r="H312" s="3">
        <v>19215</v>
      </c>
      <c r="I312" s="3" t="s">
        <v>831</v>
      </c>
      <c r="J312" s="3">
        <v>2442</v>
      </c>
      <c r="K312" s="3" t="s">
        <v>556</v>
      </c>
      <c r="L312" s="4">
        <v>0</v>
      </c>
      <c r="M312" s="4">
        <v>171882277</v>
      </c>
      <c r="N312" s="4">
        <v>0</v>
      </c>
      <c r="O312" s="4">
        <v>0</v>
      </c>
      <c r="P312" s="4">
        <v>0</v>
      </c>
      <c r="Q312" s="4">
        <v>171882277</v>
      </c>
      <c r="R312" s="4">
        <v>171882277</v>
      </c>
      <c r="S312" s="4">
        <v>171882277</v>
      </c>
      <c r="T312" s="4">
        <v>3300394</v>
      </c>
      <c r="U312" s="4">
        <v>3300394</v>
      </c>
      <c r="V312" s="5">
        <f t="shared" si="4"/>
        <v>1</v>
      </c>
    </row>
    <row r="313" spans="1:22" x14ac:dyDescent="0.35">
      <c r="A313" s="3" t="s">
        <v>959</v>
      </c>
      <c r="B313" s="3" t="s">
        <v>829</v>
      </c>
      <c r="C313" s="3" t="s">
        <v>830</v>
      </c>
      <c r="D313" s="3" t="s">
        <v>401</v>
      </c>
      <c r="E313" s="3" t="s">
        <v>401</v>
      </c>
      <c r="F313" s="3" t="s">
        <v>751</v>
      </c>
      <c r="G313" s="3" t="s">
        <v>733</v>
      </c>
      <c r="H313" s="3">
        <v>19215</v>
      </c>
      <c r="I313" s="3" t="s">
        <v>831</v>
      </c>
      <c r="J313" s="3">
        <v>2444</v>
      </c>
      <c r="K313" s="3" t="s">
        <v>839</v>
      </c>
      <c r="L313" s="4">
        <v>0</v>
      </c>
      <c r="M313" s="4">
        <v>11335416</v>
      </c>
      <c r="N313" s="4">
        <v>0</v>
      </c>
      <c r="O313" s="4">
        <v>0</v>
      </c>
      <c r="P313" s="4">
        <v>0</v>
      </c>
      <c r="Q313" s="4">
        <v>11335416</v>
      </c>
      <c r="R313" s="4">
        <v>11335416</v>
      </c>
      <c r="S313" s="4">
        <v>11335416</v>
      </c>
      <c r="T313" s="4">
        <v>4217170</v>
      </c>
      <c r="U313" s="4">
        <v>4217170</v>
      </c>
      <c r="V313" s="5">
        <f t="shared" si="4"/>
        <v>1</v>
      </c>
    </row>
    <row r="314" spans="1:22" x14ac:dyDescent="0.35">
      <c r="A314" s="3" t="s">
        <v>960</v>
      </c>
      <c r="B314" s="3" t="s">
        <v>829</v>
      </c>
      <c r="C314" s="3" t="s">
        <v>732</v>
      </c>
      <c r="D314" s="3" t="s">
        <v>650</v>
      </c>
      <c r="E314" s="3" t="s">
        <v>652</v>
      </c>
      <c r="F314" s="3" t="s">
        <v>659</v>
      </c>
      <c r="G314" s="3" t="s">
        <v>733</v>
      </c>
      <c r="H314" s="3">
        <v>18198</v>
      </c>
      <c r="I314" s="3" t="s">
        <v>961</v>
      </c>
      <c r="J314" s="3">
        <v>2417</v>
      </c>
      <c r="K314" s="3" t="s">
        <v>556</v>
      </c>
      <c r="L314" s="4">
        <v>0</v>
      </c>
      <c r="M314" s="4">
        <v>919554563</v>
      </c>
      <c r="N314" s="4">
        <v>0</v>
      </c>
      <c r="O314" s="4">
        <v>0</v>
      </c>
      <c r="P314" s="4">
        <v>0</v>
      </c>
      <c r="Q314" s="4">
        <v>919554563</v>
      </c>
      <c r="R314" s="4">
        <v>919554563</v>
      </c>
      <c r="S314" s="4">
        <v>860063549</v>
      </c>
      <c r="T314" s="4">
        <v>28998420</v>
      </c>
      <c r="U314" s="4">
        <v>25027985</v>
      </c>
      <c r="V314" s="5">
        <f t="shared" si="4"/>
        <v>0.93530453070026254</v>
      </c>
    </row>
    <row r="315" spans="1:22" x14ac:dyDescent="0.35">
      <c r="A315" s="3" t="s">
        <v>962</v>
      </c>
      <c r="B315" s="3" t="s">
        <v>829</v>
      </c>
      <c r="C315" s="3" t="s">
        <v>732</v>
      </c>
      <c r="D315" s="3" t="s">
        <v>650</v>
      </c>
      <c r="E315" s="3" t="s">
        <v>652</v>
      </c>
      <c r="F315" s="3" t="s">
        <v>659</v>
      </c>
      <c r="G315" s="3" t="s">
        <v>733</v>
      </c>
      <c r="H315" s="3">
        <v>18198</v>
      </c>
      <c r="I315" s="3" t="s">
        <v>961</v>
      </c>
      <c r="J315" s="3">
        <v>2418</v>
      </c>
      <c r="K315" s="3" t="s">
        <v>923</v>
      </c>
      <c r="L315" s="4">
        <v>0</v>
      </c>
      <c r="M315" s="4">
        <v>310000000</v>
      </c>
      <c r="N315" s="4">
        <v>0</v>
      </c>
      <c r="O315" s="4">
        <v>0</v>
      </c>
      <c r="P315" s="4">
        <v>0</v>
      </c>
      <c r="Q315" s="4">
        <v>310000000</v>
      </c>
      <c r="R315" s="4">
        <v>302970561</v>
      </c>
      <c r="S315" s="4">
        <v>302970561</v>
      </c>
      <c r="T315" s="4">
        <v>245353028</v>
      </c>
      <c r="U315" s="4">
        <v>245353028</v>
      </c>
      <c r="V315" s="5">
        <f t="shared" si="4"/>
        <v>0.97732439032258067</v>
      </c>
    </row>
    <row r="316" spans="1:22" x14ac:dyDescent="0.35">
      <c r="A316" s="3" t="s">
        <v>963</v>
      </c>
      <c r="B316" s="3" t="s">
        <v>829</v>
      </c>
      <c r="C316" s="3" t="s">
        <v>649</v>
      </c>
      <c r="D316" s="3" t="s">
        <v>650</v>
      </c>
      <c r="E316" s="3" t="s">
        <v>652</v>
      </c>
      <c r="F316" s="3" t="s">
        <v>659</v>
      </c>
      <c r="G316" s="3" t="s">
        <v>733</v>
      </c>
      <c r="H316" s="3">
        <v>18198</v>
      </c>
      <c r="I316" s="3" t="s">
        <v>961</v>
      </c>
      <c r="J316" s="3">
        <v>2648</v>
      </c>
      <c r="K316" s="3" t="s">
        <v>556</v>
      </c>
      <c r="L316" s="4">
        <v>0</v>
      </c>
      <c r="M316" s="4">
        <v>560000000</v>
      </c>
      <c r="N316" s="4">
        <v>0</v>
      </c>
      <c r="O316" s="4">
        <v>0</v>
      </c>
      <c r="P316" s="4">
        <v>0</v>
      </c>
      <c r="Q316" s="4">
        <v>560000000</v>
      </c>
      <c r="R316" s="4">
        <v>74126816</v>
      </c>
      <c r="S316" s="4">
        <v>0</v>
      </c>
      <c r="T316" s="4">
        <v>0</v>
      </c>
      <c r="U316" s="4">
        <v>0</v>
      </c>
      <c r="V316" s="5">
        <f t="shared" si="4"/>
        <v>0</v>
      </c>
    </row>
    <row r="317" spans="1:22" x14ac:dyDescent="0.35">
      <c r="A317" s="3" t="s">
        <v>964</v>
      </c>
      <c r="B317" s="3" t="s">
        <v>829</v>
      </c>
      <c r="C317" s="3" t="s">
        <v>965</v>
      </c>
      <c r="D317" s="3" t="s">
        <v>401</v>
      </c>
      <c r="E317" s="3" t="s">
        <v>401</v>
      </c>
      <c r="F317" s="3" t="s">
        <v>751</v>
      </c>
      <c r="G317" s="3" t="s">
        <v>733</v>
      </c>
      <c r="H317" s="3">
        <v>19215</v>
      </c>
      <c r="I317" s="3" t="s">
        <v>831</v>
      </c>
      <c r="J317" s="3">
        <v>2443</v>
      </c>
      <c r="K317" s="3" t="s">
        <v>556</v>
      </c>
      <c r="L317" s="4">
        <v>0</v>
      </c>
      <c r="M317" s="4">
        <v>2158326</v>
      </c>
      <c r="N317" s="4">
        <v>0</v>
      </c>
      <c r="O317" s="4">
        <v>0</v>
      </c>
      <c r="P317" s="4">
        <v>0</v>
      </c>
      <c r="Q317" s="4">
        <v>2158326</v>
      </c>
      <c r="R317" s="4">
        <v>2158326</v>
      </c>
      <c r="S317" s="4">
        <v>2158326</v>
      </c>
      <c r="T317" s="4">
        <v>0</v>
      </c>
      <c r="U317" s="4">
        <v>0</v>
      </c>
      <c r="V317" s="5">
        <f t="shared" si="4"/>
        <v>1</v>
      </c>
    </row>
    <row r="318" spans="1:22" x14ac:dyDescent="0.35">
      <c r="A318" s="3" t="s">
        <v>966</v>
      </c>
      <c r="B318" s="3" t="s">
        <v>829</v>
      </c>
      <c r="C318" s="3" t="s">
        <v>967</v>
      </c>
      <c r="D318" s="3" t="s">
        <v>401</v>
      </c>
      <c r="E318" s="3" t="s">
        <v>401</v>
      </c>
      <c r="F318" s="3" t="s">
        <v>751</v>
      </c>
      <c r="G318" s="3" t="s">
        <v>733</v>
      </c>
      <c r="H318" s="3">
        <v>19177</v>
      </c>
      <c r="I318" s="3" t="s">
        <v>968</v>
      </c>
      <c r="J318" s="3">
        <v>2597</v>
      </c>
      <c r="K318" s="3" t="s">
        <v>560</v>
      </c>
      <c r="L318" s="4">
        <v>0</v>
      </c>
      <c r="M318" s="4">
        <v>496560960</v>
      </c>
      <c r="N318" s="4">
        <v>0</v>
      </c>
      <c r="O318" s="4">
        <v>0</v>
      </c>
      <c r="P318" s="4">
        <v>0</v>
      </c>
      <c r="Q318" s="4">
        <v>496560960</v>
      </c>
      <c r="R318" s="4">
        <v>241619072</v>
      </c>
      <c r="S318" s="4">
        <v>226619072</v>
      </c>
      <c r="T318" s="4">
        <v>66002075</v>
      </c>
      <c r="U318" s="4">
        <v>0</v>
      </c>
      <c r="V318" s="5">
        <f t="shared" si="4"/>
        <v>0.45637714249626066</v>
      </c>
    </row>
    <row r="319" spans="1:22" x14ac:dyDescent="0.35">
      <c r="A319" s="3" t="s">
        <v>969</v>
      </c>
      <c r="B319" s="3" t="s">
        <v>829</v>
      </c>
      <c r="C319" s="3" t="s">
        <v>970</v>
      </c>
      <c r="D319" s="3" t="s">
        <v>401</v>
      </c>
      <c r="E319" s="3" t="s">
        <v>401</v>
      </c>
      <c r="F319" s="3" t="s">
        <v>751</v>
      </c>
      <c r="G319" s="3" t="s">
        <v>733</v>
      </c>
      <c r="H319" s="3">
        <v>19178</v>
      </c>
      <c r="I319" s="3" t="s">
        <v>971</v>
      </c>
      <c r="J319" s="3">
        <v>2598</v>
      </c>
      <c r="K319" s="3" t="s">
        <v>560</v>
      </c>
      <c r="L319" s="4">
        <v>0</v>
      </c>
      <c r="M319" s="4">
        <v>249936891</v>
      </c>
      <c r="N319" s="4">
        <v>0</v>
      </c>
      <c r="O319" s="4">
        <v>0</v>
      </c>
      <c r="P319" s="4">
        <v>0</v>
      </c>
      <c r="Q319" s="4">
        <v>249936891</v>
      </c>
      <c r="R319" s="4">
        <v>0</v>
      </c>
      <c r="S319" s="4">
        <v>0</v>
      </c>
      <c r="T319" s="4">
        <v>0</v>
      </c>
      <c r="U319" s="4">
        <v>0</v>
      </c>
      <c r="V319" s="5">
        <f t="shared" si="4"/>
        <v>0</v>
      </c>
    </row>
    <row r="320" spans="1:22" x14ac:dyDescent="0.35">
      <c r="A320" s="3" t="s">
        <v>972</v>
      </c>
      <c r="B320" s="3" t="s">
        <v>743</v>
      </c>
      <c r="C320" s="3" t="s">
        <v>820</v>
      </c>
      <c r="D320" s="3" t="s">
        <v>650</v>
      </c>
      <c r="E320" s="3" t="s">
        <v>744</v>
      </c>
      <c r="F320" s="3" t="s">
        <v>402</v>
      </c>
      <c r="G320" s="3" t="s">
        <v>733</v>
      </c>
      <c r="H320" s="3">
        <v>16216</v>
      </c>
      <c r="I320" s="3" t="s">
        <v>973</v>
      </c>
      <c r="J320" s="3">
        <v>2662</v>
      </c>
      <c r="K320" s="3" t="s">
        <v>974</v>
      </c>
      <c r="L320" s="4">
        <v>0</v>
      </c>
      <c r="M320" s="4">
        <v>45000000</v>
      </c>
      <c r="N320" s="4">
        <v>0</v>
      </c>
      <c r="O320" s="4">
        <v>0</v>
      </c>
      <c r="P320" s="4">
        <v>0</v>
      </c>
      <c r="Q320" s="4">
        <v>45000000</v>
      </c>
      <c r="R320" s="4">
        <v>0</v>
      </c>
      <c r="S320" s="4">
        <v>0</v>
      </c>
      <c r="T320" s="4">
        <v>0</v>
      </c>
      <c r="U320" s="4">
        <v>0</v>
      </c>
      <c r="V320" s="5">
        <f t="shared" si="4"/>
        <v>0</v>
      </c>
    </row>
    <row r="321" spans="1:22" x14ac:dyDescent="0.35">
      <c r="A321" s="3" t="s">
        <v>975</v>
      </c>
      <c r="B321" s="3" t="s">
        <v>743</v>
      </c>
      <c r="C321" s="3" t="s">
        <v>649</v>
      </c>
      <c r="D321" s="3" t="s">
        <v>650</v>
      </c>
      <c r="E321" s="3" t="s">
        <v>666</v>
      </c>
      <c r="F321" s="3" t="s">
        <v>667</v>
      </c>
      <c r="G321" s="3" t="s">
        <v>733</v>
      </c>
      <c r="H321" s="3">
        <v>13110</v>
      </c>
      <c r="I321" s="3" t="s">
        <v>745</v>
      </c>
      <c r="J321" s="3">
        <v>2647</v>
      </c>
      <c r="K321" s="3" t="s">
        <v>976</v>
      </c>
      <c r="L321" s="4">
        <v>0</v>
      </c>
      <c r="M321" s="4">
        <v>42000000</v>
      </c>
      <c r="N321" s="4">
        <v>0</v>
      </c>
      <c r="O321" s="4">
        <v>0</v>
      </c>
      <c r="P321" s="4">
        <v>0</v>
      </c>
      <c r="Q321" s="4">
        <v>42000000</v>
      </c>
      <c r="R321" s="4">
        <v>0</v>
      </c>
      <c r="S321" s="4">
        <v>0</v>
      </c>
      <c r="T321" s="4">
        <v>0</v>
      </c>
      <c r="U321" s="4">
        <v>0</v>
      </c>
      <c r="V321" s="5">
        <f t="shared" si="4"/>
        <v>0</v>
      </c>
    </row>
    <row r="322" spans="1:22" x14ac:dyDescent="0.35">
      <c r="A322" s="3" t="s">
        <v>977</v>
      </c>
      <c r="B322" s="3" t="s">
        <v>731</v>
      </c>
      <c r="C322" s="3" t="s">
        <v>649</v>
      </c>
      <c r="D322" s="3" t="s">
        <v>650</v>
      </c>
      <c r="E322" s="3" t="s">
        <v>652</v>
      </c>
      <c r="F322" s="3" t="s">
        <v>653</v>
      </c>
      <c r="G322" s="3" t="s">
        <v>733</v>
      </c>
      <c r="H322" s="3">
        <v>15194</v>
      </c>
      <c r="I322" s="3" t="s">
        <v>902</v>
      </c>
      <c r="J322" s="3">
        <v>2661</v>
      </c>
      <c r="K322" s="3" t="s">
        <v>976</v>
      </c>
      <c r="L322" s="4">
        <v>0</v>
      </c>
      <c r="M322" s="4">
        <v>81750000</v>
      </c>
      <c r="N322" s="4">
        <v>0</v>
      </c>
      <c r="O322" s="4">
        <v>0</v>
      </c>
      <c r="P322" s="4">
        <v>0</v>
      </c>
      <c r="Q322" s="4">
        <v>81750000</v>
      </c>
      <c r="R322" s="4">
        <v>0</v>
      </c>
      <c r="S322" s="4">
        <v>0</v>
      </c>
      <c r="T322" s="4">
        <v>0</v>
      </c>
      <c r="U322" s="4">
        <v>0</v>
      </c>
      <c r="V322" s="5">
        <f t="shared" si="4"/>
        <v>0</v>
      </c>
    </row>
    <row r="323" spans="1:22" x14ac:dyDescent="0.35">
      <c r="A323" s="3" t="s">
        <v>978</v>
      </c>
      <c r="B323" s="3" t="s">
        <v>731</v>
      </c>
      <c r="C323" s="3" t="s">
        <v>649</v>
      </c>
      <c r="D323" s="3" t="s">
        <v>650</v>
      </c>
      <c r="E323" s="3" t="s">
        <v>652</v>
      </c>
      <c r="F323" s="3" t="s">
        <v>659</v>
      </c>
      <c r="G323" s="3" t="s">
        <v>733</v>
      </c>
      <c r="H323" s="3">
        <v>18196</v>
      </c>
      <c r="I323" s="3" t="s">
        <v>734</v>
      </c>
      <c r="J323" s="3">
        <v>2654</v>
      </c>
      <c r="K323" s="3" t="s">
        <v>976</v>
      </c>
      <c r="L323" s="4">
        <v>0</v>
      </c>
      <c r="M323" s="4">
        <v>48040000</v>
      </c>
      <c r="N323" s="4">
        <v>0</v>
      </c>
      <c r="O323" s="4">
        <v>0</v>
      </c>
      <c r="P323" s="4">
        <v>0</v>
      </c>
      <c r="Q323" s="4">
        <v>48040000</v>
      </c>
      <c r="R323" s="4">
        <v>0</v>
      </c>
      <c r="S323" s="4">
        <v>0</v>
      </c>
      <c r="T323" s="4">
        <v>0</v>
      </c>
      <c r="U323" s="4">
        <v>0</v>
      </c>
      <c r="V323" s="5">
        <f t="shared" si="4"/>
        <v>0</v>
      </c>
    </row>
    <row r="324" spans="1:22" x14ac:dyDescent="0.35">
      <c r="A324" s="3" t="s">
        <v>979</v>
      </c>
      <c r="B324" s="3" t="s">
        <v>798</v>
      </c>
      <c r="C324" s="3" t="s">
        <v>649</v>
      </c>
      <c r="D324" s="3" t="s">
        <v>650</v>
      </c>
      <c r="E324" s="3" t="s">
        <v>662</v>
      </c>
      <c r="F324" s="3" t="s">
        <v>663</v>
      </c>
      <c r="G324" s="3" t="s">
        <v>733</v>
      </c>
      <c r="H324" s="3">
        <v>14195</v>
      </c>
      <c r="I324" s="3" t="s">
        <v>921</v>
      </c>
      <c r="J324" s="3">
        <v>2658</v>
      </c>
      <c r="K324" s="3" t="s">
        <v>976</v>
      </c>
      <c r="L324" s="4">
        <v>0</v>
      </c>
      <c r="M324" s="4">
        <v>27000000</v>
      </c>
      <c r="N324" s="4">
        <v>0</v>
      </c>
      <c r="O324" s="4">
        <v>0</v>
      </c>
      <c r="P324" s="4">
        <v>0</v>
      </c>
      <c r="Q324" s="4">
        <v>27000000</v>
      </c>
      <c r="R324" s="4">
        <v>0</v>
      </c>
      <c r="S324" s="4">
        <v>0</v>
      </c>
      <c r="T324" s="4">
        <v>0</v>
      </c>
      <c r="U324" s="4">
        <v>0</v>
      </c>
      <c r="V324" s="5">
        <f t="shared" si="4"/>
        <v>0</v>
      </c>
    </row>
    <row r="325" spans="1:22" x14ac:dyDescent="0.35">
      <c r="A325" s="3" t="s">
        <v>980</v>
      </c>
      <c r="B325" s="3" t="s">
        <v>798</v>
      </c>
      <c r="C325" s="3" t="s">
        <v>649</v>
      </c>
      <c r="D325" s="3" t="s">
        <v>650</v>
      </c>
      <c r="E325" s="3" t="s">
        <v>662</v>
      </c>
      <c r="F325" s="3" t="s">
        <v>663</v>
      </c>
      <c r="G325" s="3" t="s">
        <v>733</v>
      </c>
      <c r="H325" s="3">
        <v>14199</v>
      </c>
      <c r="I325" s="3" t="s">
        <v>926</v>
      </c>
      <c r="J325" s="3">
        <v>2645</v>
      </c>
      <c r="K325" s="3" t="s">
        <v>976</v>
      </c>
      <c r="L325" s="4">
        <v>0</v>
      </c>
      <c r="M325" s="4">
        <v>14000000</v>
      </c>
      <c r="N325" s="4">
        <v>0</v>
      </c>
      <c r="O325" s="4">
        <v>0</v>
      </c>
      <c r="P325" s="4">
        <v>0</v>
      </c>
      <c r="Q325" s="4">
        <v>14000000</v>
      </c>
      <c r="R325" s="4">
        <v>0</v>
      </c>
      <c r="S325" s="4">
        <v>0</v>
      </c>
      <c r="T325" s="4">
        <v>0</v>
      </c>
      <c r="U325" s="4">
        <v>0</v>
      </c>
      <c r="V325" s="5">
        <f t="shared" ref="V325:V388" si="5">+IFERROR(S325/Q325,0)</f>
        <v>0</v>
      </c>
    </row>
    <row r="326" spans="1:22" x14ac:dyDescent="0.35">
      <c r="A326" s="3" t="s">
        <v>981</v>
      </c>
      <c r="B326" s="3" t="s">
        <v>824</v>
      </c>
      <c r="C326" s="3" t="s">
        <v>820</v>
      </c>
      <c r="D326" s="3" t="s">
        <v>650</v>
      </c>
      <c r="E326" s="3" t="s">
        <v>652</v>
      </c>
      <c r="F326" s="3" t="s">
        <v>656</v>
      </c>
      <c r="G326" s="3" t="s">
        <v>733</v>
      </c>
      <c r="H326" s="3">
        <v>17197</v>
      </c>
      <c r="I326" s="3" t="s">
        <v>656</v>
      </c>
      <c r="J326" s="3">
        <v>2656</v>
      </c>
      <c r="K326" s="3" t="s">
        <v>982</v>
      </c>
      <c r="L326" s="4">
        <v>0</v>
      </c>
      <c r="M326" s="4">
        <v>65500000</v>
      </c>
      <c r="N326" s="4">
        <v>0</v>
      </c>
      <c r="O326" s="4">
        <v>0</v>
      </c>
      <c r="P326" s="4">
        <v>0</v>
      </c>
      <c r="Q326" s="4">
        <v>65500000</v>
      </c>
      <c r="R326" s="4">
        <v>0</v>
      </c>
      <c r="S326" s="4">
        <v>0</v>
      </c>
      <c r="T326" s="4">
        <v>0</v>
      </c>
      <c r="U326" s="4">
        <v>0</v>
      </c>
      <c r="V326" s="5">
        <f t="shared" si="5"/>
        <v>0</v>
      </c>
    </row>
    <row r="327" spans="1:22" x14ac:dyDescent="0.35">
      <c r="A327" s="3" t="s">
        <v>983</v>
      </c>
      <c r="B327" s="3" t="s">
        <v>829</v>
      </c>
      <c r="C327" s="3" t="s">
        <v>649</v>
      </c>
      <c r="D327" s="3" t="s">
        <v>650</v>
      </c>
      <c r="E327" s="3" t="s">
        <v>652</v>
      </c>
      <c r="F327" s="3" t="s">
        <v>659</v>
      </c>
      <c r="G327" s="3" t="s">
        <v>733</v>
      </c>
      <c r="H327" s="3">
        <v>18198</v>
      </c>
      <c r="I327" s="3" t="s">
        <v>961</v>
      </c>
      <c r="J327" s="3">
        <v>2650</v>
      </c>
      <c r="K327" s="3" t="s">
        <v>976</v>
      </c>
      <c r="L327" s="4">
        <v>0</v>
      </c>
      <c r="M327" s="4">
        <v>6000000</v>
      </c>
      <c r="N327" s="4">
        <v>0</v>
      </c>
      <c r="O327" s="4">
        <v>0</v>
      </c>
      <c r="P327" s="4">
        <v>0</v>
      </c>
      <c r="Q327" s="4">
        <v>6000000</v>
      </c>
      <c r="R327" s="4">
        <v>0</v>
      </c>
      <c r="S327" s="4">
        <v>0</v>
      </c>
      <c r="T327" s="4">
        <v>0</v>
      </c>
      <c r="U327" s="4">
        <v>0</v>
      </c>
      <c r="V327" s="5">
        <f t="shared" si="5"/>
        <v>0</v>
      </c>
    </row>
    <row r="328" spans="1:22" x14ac:dyDescent="0.35">
      <c r="A328" s="3" t="s">
        <v>984</v>
      </c>
      <c r="B328" s="3" t="s">
        <v>400</v>
      </c>
      <c r="C328" s="3" t="s">
        <v>649</v>
      </c>
      <c r="D328" s="3" t="s">
        <v>650</v>
      </c>
      <c r="E328" s="3" t="s">
        <v>401</v>
      </c>
      <c r="F328" s="3" t="s">
        <v>402</v>
      </c>
      <c r="G328" s="3" t="s">
        <v>643</v>
      </c>
      <c r="H328" s="3">
        <v>16205</v>
      </c>
      <c r="I328" s="3" t="s">
        <v>644</v>
      </c>
      <c r="J328" s="3">
        <v>2580</v>
      </c>
      <c r="K328" s="3" t="s">
        <v>620</v>
      </c>
      <c r="L328" s="4">
        <v>0</v>
      </c>
      <c r="M328" s="4">
        <v>50000000</v>
      </c>
      <c r="N328" s="4">
        <v>0</v>
      </c>
      <c r="O328" s="4">
        <v>0</v>
      </c>
      <c r="P328" s="4">
        <v>0</v>
      </c>
      <c r="Q328" s="4">
        <v>50000000</v>
      </c>
      <c r="R328" s="4">
        <v>50000000</v>
      </c>
      <c r="S328" s="4">
        <v>50000000</v>
      </c>
      <c r="T328" s="4">
        <v>10359727</v>
      </c>
      <c r="U328" s="4">
        <v>10359727</v>
      </c>
      <c r="V328" s="5">
        <f t="shared" si="5"/>
        <v>1</v>
      </c>
    </row>
    <row r="329" spans="1:22" x14ac:dyDescent="0.35">
      <c r="A329" s="3" t="s">
        <v>985</v>
      </c>
      <c r="B329" s="3" t="s">
        <v>400</v>
      </c>
      <c r="C329" s="3" t="s">
        <v>649</v>
      </c>
      <c r="D329" s="3" t="s">
        <v>650</v>
      </c>
      <c r="E329" s="3" t="s">
        <v>652</v>
      </c>
      <c r="F329" s="3" t="s">
        <v>653</v>
      </c>
      <c r="G329" s="3" t="s">
        <v>643</v>
      </c>
      <c r="H329" s="3">
        <v>15200</v>
      </c>
      <c r="I329" s="3" t="s">
        <v>654</v>
      </c>
      <c r="J329" s="3">
        <v>2556</v>
      </c>
      <c r="K329" s="3" t="s">
        <v>620</v>
      </c>
      <c r="L329" s="4">
        <v>0</v>
      </c>
      <c r="M329" s="4">
        <v>30000000</v>
      </c>
      <c r="N329" s="4">
        <v>0</v>
      </c>
      <c r="O329" s="4">
        <v>0</v>
      </c>
      <c r="P329" s="4">
        <v>0</v>
      </c>
      <c r="Q329" s="4">
        <v>30000000</v>
      </c>
      <c r="R329" s="4">
        <v>30000000</v>
      </c>
      <c r="S329" s="4">
        <v>30000000</v>
      </c>
      <c r="T329" s="4">
        <v>0</v>
      </c>
      <c r="U329" s="4">
        <v>0</v>
      </c>
      <c r="V329" s="5">
        <f t="shared" si="5"/>
        <v>1</v>
      </c>
    </row>
    <row r="330" spans="1:22" x14ac:dyDescent="0.35">
      <c r="A330" s="3" t="s">
        <v>986</v>
      </c>
      <c r="B330" s="3" t="s">
        <v>400</v>
      </c>
      <c r="C330" s="3" t="s">
        <v>649</v>
      </c>
      <c r="D330" s="3" t="s">
        <v>650</v>
      </c>
      <c r="E330" s="3" t="s">
        <v>652</v>
      </c>
      <c r="F330" s="3" t="s">
        <v>656</v>
      </c>
      <c r="G330" s="3" t="s">
        <v>643</v>
      </c>
      <c r="H330" s="3">
        <v>17202</v>
      </c>
      <c r="I330" s="3" t="s">
        <v>657</v>
      </c>
      <c r="J330" s="3">
        <v>2568</v>
      </c>
      <c r="K330" s="3" t="s">
        <v>620</v>
      </c>
      <c r="L330" s="4">
        <v>0</v>
      </c>
      <c r="M330" s="4">
        <v>20000000</v>
      </c>
      <c r="N330" s="4">
        <v>0</v>
      </c>
      <c r="O330" s="4">
        <v>0</v>
      </c>
      <c r="P330" s="4">
        <v>0</v>
      </c>
      <c r="Q330" s="4">
        <v>20000000</v>
      </c>
      <c r="R330" s="4">
        <v>20000000</v>
      </c>
      <c r="S330" s="4">
        <v>20000000</v>
      </c>
      <c r="T330" s="4">
        <v>478870</v>
      </c>
      <c r="U330" s="4">
        <v>478870</v>
      </c>
      <c r="V330" s="5">
        <f t="shared" si="5"/>
        <v>1</v>
      </c>
    </row>
    <row r="331" spans="1:22" x14ac:dyDescent="0.35">
      <c r="A331" s="3" t="s">
        <v>987</v>
      </c>
      <c r="B331" s="3" t="s">
        <v>400</v>
      </c>
      <c r="C331" s="3" t="s">
        <v>649</v>
      </c>
      <c r="D331" s="3" t="s">
        <v>650</v>
      </c>
      <c r="E331" s="3" t="s">
        <v>652</v>
      </c>
      <c r="F331" s="3" t="s">
        <v>659</v>
      </c>
      <c r="G331" s="3" t="s">
        <v>643</v>
      </c>
      <c r="H331" s="3">
        <v>18201</v>
      </c>
      <c r="I331" s="3" t="s">
        <v>660</v>
      </c>
      <c r="J331" s="3">
        <v>2544</v>
      </c>
      <c r="K331" s="3" t="s">
        <v>620</v>
      </c>
      <c r="L331" s="4">
        <v>0</v>
      </c>
      <c r="M331" s="4">
        <v>50000000</v>
      </c>
      <c r="N331" s="4">
        <v>0</v>
      </c>
      <c r="O331" s="4">
        <v>0</v>
      </c>
      <c r="P331" s="4">
        <v>0</v>
      </c>
      <c r="Q331" s="4">
        <v>50000000</v>
      </c>
      <c r="R331" s="4">
        <v>50000000</v>
      </c>
      <c r="S331" s="4">
        <v>50000000</v>
      </c>
      <c r="T331" s="4">
        <v>2769389</v>
      </c>
      <c r="U331" s="4">
        <v>2769389</v>
      </c>
      <c r="V331" s="5">
        <f t="shared" si="5"/>
        <v>1</v>
      </c>
    </row>
    <row r="332" spans="1:22" x14ac:dyDescent="0.35">
      <c r="A332" s="3" t="s">
        <v>988</v>
      </c>
      <c r="B332" s="3" t="s">
        <v>400</v>
      </c>
      <c r="C332" s="3" t="s">
        <v>649</v>
      </c>
      <c r="D332" s="3" t="s">
        <v>650</v>
      </c>
      <c r="E332" s="3" t="s">
        <v>662</v>
      </c>
      <c r="F332" s="3" t="s">
        <v>663</v>
      </c>
      <c r="G332" s="3" t="s">
        <v>643</v>
      </c>
      <c r="H332" s="3">
        <v>14203</v>
      </c>
      <c r="I332" s="3" t="s">
        <v>664</v>
      </c>
      <c r="J332" s="3">
        <v>2520</v>
      </c>
      <c r="K332" s="3" t="s">
        <v>620</v>
      </c>
      <c r="L332" s="4">
        <v>0</v>
      </c>
      <c r="M332" s="4">
        <v>30000000</v>
      </c>
      <c r="N332" s="4">
        <v>0</v>
      </c>
      <c r="O332" s="4">
        <v>0</v>
      </c>
      <c r="P332" s="4">
        <v>0</v>
      </c>
      <c r="Q332" s="4">
        <v>30000000</v>
      </c>
      <c r="R332" s="4">
        <v>30000000</v>
      </c>
      <c r="S332" s="4">
        <v>30000000</v>
      </c>
      <c r="T332" s="4">
        <v>346174</v>
      </c>
      <c r="U332" s="4">
        <v>346174</v>
      </c>
      <c r="V332" s="5">
        <f t="shared" si="5"/>
        <v>1</v>
      </c>
    </row>
    <row r="333" spans="1:22" x14ac:dyDescent="0.35">
      <c r="A333" s="3" t="s">
        <v>989</v>
      </c>
      <c r="B333" s="3" t="s">
        <v>400</v>
      </c>
      <c r="C333" s="3" t="s">
        <v>649</v>
      </c>
      <c r="D333" s="3" t="s">
        <v>650</v>
      </c>
      <c r="E333" s="3" t="s">
        <v>666</v>
      </c>
      <c r="F333" s="3" t="s">
        <v>667</v>
      </c>
      <c r="G333" s="3" t="s">
        <v>643</v>
      </c>
      <c r="H333" s="3">
        <v>13204</v>
      </c>
      <c r="I333" s="3" t="s">
        <v>668</v>
      </c>
      <c r="J333" s="3">
        <v>2532</v>
      </c>
      <c r="K333" s="3" t="s">
        <v>620</v>
      </c>
      <c r="L333" s="4">
        <v>0</v>
      </c>
      <c r="M333" s="4">
        <v>30000000</v>
      </c>
      <c r="N333" s="4">
        <v>0</v>
      </c>
      <c r="O333" s="4">
        <v>0</v>
      </c>
      <c r="P333" s="4">
        <v>10000000</v>
      </c>
      <c r="Q333" s="4">
        <v>20000000</v>
      </c>
      <c r="R333" s="4">
        <v>20000000</v>
      </c>
      <c r="S333" s="4">
        <v>20000000</v>
      </c>
      <c r="T333" s="4">
        <v>0</v>
      </c>
      <c r="U333" s="4">
        <v>0</v>
      </c>
      <c r="V333" s="5">
        <f t="shared" si="5"/>
        <v>1</v>
      </c>
    </row>
    <row r="334" spans="1:22" x14ac:dyDescent="0.35">
      <c r="A334" s="3" t="s">
        <v>990</v>
      </c>
      <c r="B334" s="3" t="s">
        <v>400</v>
      </c>
      <c r="C334" s="3" t="s">
        <v>649</v>
      </c>
      <c r="D334" s="3" t="s">
        <v>650</v>
      </c>
      <c r="E334" s="3" t="s">
        <v>991</v>
      </c>
      <c r="F334" s="3" t="s">
        <v>402</v>
      </c>
      <c r="G334" s="3" t="s">
        <v>643</v>
      </c>
      <c r="H334" s="3">
        <v>16205</v>
      </c>
      <c r="I334" s="3" t="s">
        <v>644</v>
      </c>
      <c r="J334" s="3">
        <v>2723</v>
      </c>
      <c r="K334" s="3" t="s">
        <v>992</v>
      </c>
      <c r="L334" s="4">
        <v>0</v>
      </c>
      <c r="M334" s="4">
        <v>0</v>
      </c>
      <c r="N334" s="4">
        <v>0</v>
      </c>
      <c r="O334" s="4">
        <v>17000000</v>
      </c>
      <c r="P334" s="4">
        <v>0</v>
      </c>
      <c r="Q334" s="4">
        <v>17000000</v>
      </c>
      <c r="R334" s="4">
        <v>17000000</v>
      </c>
      <c r="S334" s="4">
        <v>17000000</v>
      </c>
      <c r="T334" s="4">
        <v>3337851</v>
      </c>
      <c r="U334" s="4">
        <v>3337851</v>
      </c>
      <c r="V334" s="5">
        <f t="shared" si="5"/>
        <v>1</v>
      </c>
    </row>
    <row r="335" spans="1:22" x14ac:dyDescent="0.35">
      <c r="A335" s="3" t="s">
        <v>993</v>
      </c>
      <c r="B335" s="3" t="s">
        <v>558</v>
      </c>
      <c r="C335" s="3" t="s">
        <v>994</v>
      </c>
      <c r="D335" s="3" t="s">
        <v>805</v>
      </c>
      <c r="E335" s="3" t="s">
        <v>995</v>
      </c>
      <c r="F335" s="3" t="s">
        <v>751</v>
      </c>
      <c r="G335" s="3" t="s">
        <v>733</v>
      </c>
      <c r="H335" s="3">
        <v>19192</v>
      </c>
      <c r="I335" s="3" t="s">
        <v>996</v>
      </c>
      <c r="J335" s="3">
        <v>2507</v>
      </c>
      <c r="K335" s="3" t="s">
        <v>997</v>
      </c>
      <c r="L335" s="4">
        <v>0</v>
      </c>
      <c r="M335" s="4">
        <v>2093000000</v>
      </c>
      <c r="N335" s="4">
        <v>0</v>
      </c>
      <c r="O335" s="4">
        <v>0</v>
      </c>
      <c r="P335" s="4">
        <v>0</v>
      </c>
      <c r="Q335" s="4">
        <v>2093000000</v>
      </c>
      <c r="R335" s="4">
        <v>0</v>
      </c>
      <c r="S335" s="4">
        <v>0</v>
      </c>
      <c r="T335" s="4">
        <v>0</v>
      </c>
      <c r="U335" s="4">
        <v>0</v>
      </c>
      <c r="V335" s="5">
        <f t="shared" si="5"/>
        <v>0</v>
      </c>
    </row>
    <row r="336" spans="1:22" x14ac:dyDescent="0.35">
      <c r="A336" s="3" t="s">
        <v>998</v>
      </c>
      <c r="B336" s="3" t="s">
        <v>749</v>
      </c>
      <c r="C336" s="3" t="s">
        <v>758</v>
      </c>
      <c r="D336" s="3" t="s">
        <v>401</v>
      </c>
      <c r="E336" s="3" t="s">
        <v>401</v>
      </c>
      <c r="F336" s="3" t="s">
        <v>751</v>
      </c>
      <c r="G336" s="3" t="s">
        <v>733</v>
      </c>
      <c r="H336" s="3">
        <v>19188</v>
      </c>
      <c r="I336" s="3" t="s">
        <v>759</v>
      </c>
      <c r="J336" s="3">
        <v>2588</v>
      </c>
      <c r="K336" s="3" t="s">
        <v>999</v>
      </c>
      <c r="L336" s="4">
        <v>0</v>
      </c>
      <c r="M336" s="4">
        <v>4201681</v>
      </c>
      <c r="N336" s="4">
        <v>0</v>
      </c>
      <c r="O336" s="4">
        <v>0</v>
      </c>
      <c r="P336" s="4">
        <v>0</v>
      </c>
      <c r="Q336" s="4">
        <v>4201681</v>
      </c>
      <c r="R336" s="4">
        <v>0</v>
      </c>
      <c r="S336" s="4">
        <v>0</v>
      </c>
      <c r="T336" s="4">
        <v>0</v>
      </c>
      <c r="U336" s="4">
        <v>0</v>
      </c>
      <c r="V336" s="5">
        <f t="shared" si="5"/>
        <v>0</v>
      </c>
    </row>
    <row r="337" spans="1:22" x14ac:dyDescent="0.35">
      <c r="A337" s="3" t="s">
        <v>1000</v>
      </c>
      <c r="B337" s="3" t="s">
        <v>731</v>
      </c>
      <c r="C337" s="3" t="s">
        <v>894</v>
      </c>
      <c r="D337" s="3" t="s">
        <v>401</v>
      </c>
      <c r="E337" s="3" t="s">
        <v>401</v>
      </c>
      <c r="F337" s="3" t="s">
        <v>751</v>
      </c>
      <c r="G337" s="3" t="s">
        <v>733</v>
      </c>
      <c r="H337" s="3">
        <v>19183</v>
      </c>
      <c r="I337" s="3" t="s">
        <v>894</v>
      </c>
      <c r="J337" s="3">
        <v>2448</v>
      </c>
      <c r="K337" s="3" t="s">
        <v>999</v>
      </c>
      <c r="L337" s="4">
        <v>0</v>
      </c>
      <c r="M337" s="4">
        <v>257567</v>
      </c>
      <c r="N337" s="4">
        <v>0</v>
      </c>
      <c r="O337" s="4">
        <v>0</v>
      </c>
      <c r="P337" s="4">
        <v>0</v>
      </c>
      <c r="Q337" s="4">
        <v>257567</v>
      </c>
      <c r="R337" s="4">
        <v>0</v>
      </c>
      <c r="S337" s="4">
        <v>0</v>
      </c>
      <c r="T337" s="4">
        <v>0</v>
      </c>
      <c r="U337" s="4">
        <v>0</v>
      </c>
      <c r="V337" s="5">
        <f t="shared" si="5"/>
        <v>0</v>
      </c>
    </row>
    <row r="338" spans="1:22" x14ac:dyDescent="0.35">
      <c r="A338" s="3" t="s">
        <v>1001</v>
      </c>
      <c r="B338" s="3" t="s">
        <v>731</v>
      </c>
      <c r="C338" s="3" t="s">
        <v>793</v>
      </c>
      <c r="D338" s="3" t="s">
        <v>401</v>
      </c>
      <c r="E338" s="3" t="s">
        <v>401</v>
      </c>
      <c r="F338" s="3" t="s">
        <v>751</v>
      </c>
      <c r="G338" s="3" t="s">
        <v>733</v>
      </c>
      <c r="H338" s="3">
        <v>19179</v>
      </c>
      <c r="I338" s="3" t="s">
        <v>794</v>
      </c>
      <c r="J338" s="3">
        <v>2582</v>
      </c>
      <c r="K338" s="3" t="s">
        <v>999</v>
      </c>
      <c r="L338" s="4">
        <v>0</v>
      </c>
      <c r="M338" s="4">
        <v>8475760</v>
      </c>
      <c r="N338" s="4">
        <v>0</v>
      </c>
      <c r="O338" s="4">
        <v>0</v>
      </c>
      <c r="P338" s="4">
        <v>0</v>
      </c>
      <c r="Q338" s="4">
        <v>8475760</v>
      </c>
      <c r="R338" s="4">
        <v>0</v>
      </c>
      <c r="S338" s="4">
        <v>0</v>
      </c>
      <c r="T338" s="4">
        <v>0</v>
      </c>
      <c r="U338" s="4">
        <v>0</v>
      </c>
      <c r="V338" s="5">
        <f t="shared" si="5"/>
        <v>0</v>
      </c>
    </row>
    <row r="339" spans="1:22" x14ac:dyDescent="0.35">
      <c r="A339" s="3" t="s">
        <v>1002</v>
      </c>
      <c r="B339" s="3" t="s">
        <v>731</v>
      </c>
      <c r="C339" s="3" t="s">
        <v>911</v>
      </c>
      <c r="D339" s="3" t="s">
        <v>401</v>
      </c>
      <c r="E339" s="3" t="s">
        <v>401</v>
      </c>
      <c r="F339" s="3" t="s">
        <v>751</v>
      </c>
      <c r="G339" s="3" t="s">
        <v>733</v>
      </c>
      <c r="H339" s="3">
        <v>19207</v>
      </c>
      <c r="I339" s="3" t="s">
        <v>912</v>
      </c>
      <c r="J339" s="3">
        <v>2489</v>
      </c>
      <c r="K339" s="3" t="s">
        <v>1003</v>
      </c>
      <c r="L339" s="4">
        <v>0</v>
      </c>
      <c r="M339" s="4">
        <v>570400</v>
      </c>
      <c r="N339" s="4">
        <v>0</v>
      </c>
      <c r="O339" s="4">
        <v>0</v>
      </c>
      <c r="P339" s="4">
        <v>0</v>
      </c>
      <c r="Q339" s="4">
        <v>570400</v>
      </c>
      <c r="R339" s="4">
        <v>0</v>
      </c>
      <c r="S339" s="4">
        <v>0</v>
      </c>
      <c r="T339" s="4">
        <v>0</v>
      </c>
      <c r="U339" s="4">
        <v>0</v>
      </c>
      <c r="V339" s="5">
        <f t="shared" si="5"/>
        <v>0</v>
      </c>
    </row>
    <row r="340" spans="1:22" x14ac:dyDescent="0.35">
      <c r="A340" s="3" t="s">
        <v>1004</v>
      </c>
      <c r="B340" s="3" t="s">
        <v>829</v>
      </c>
      <c r="C340" s="3" t="s">
        <v>967</v>
      </c>
      <c r="D340" s="3" t="s">
        <v>401</v>
      </c>
      <c r="E340" s="3" t="s">
        <v>401</v>
      </c>
      <c r="F340" s="3" t="s">
        <v>751</v>
      </c>
      <c r="G340" s="3" t="s">
        <v>733</v>
      </c>
      <c r="H340" s="3">
        <v>19177</v>
      </c>
      <c r="I340" s="3" t="s">
        <v>968</v>
      </c>
      <c r="J340" s="3">
        <v>2503</v>
      </c>
      <c r="K340" s="3" t="s">
        <v>999</v>
      </c>
      <c r="L340" s="4">
        <v>0</v>
      </c>
      <c r="M340" s="4">
        <v>2520000</v>
      </c>
      <c r="N340" s="4">
        <v>0</v>
      </c>
      <c r="O340" s="4">
        <v>0</v>
      </c>
      <c r="P340" s="4">
        <v>0</v>
      </c>
      <c r="Q340" s="4">
        <v>2520000</v>
      </c>
      <c r="R340" s="4">
        <v>0</v>
      </c>
      <c r="S340" s="4">
        <v>0</v>
      </c>
      <c r="T340" s="4">
        <v>0</v>
      </c>
      <c r="U340" s="4">
        <v>0</v>
      </c>
      <c r="V340" s="5">
        <f t="shared" si="5"/>
        <v>0</v>
      </c>
    </row>
    <row r="341" spans="1:22" x14ac:dyDescent="0.35">
      <c r="A341" s="3" t="s">
        <v>1005</v>
      </c>
      <c r="B341" s="3" t="s">
        <v>829</v>
      </c>
      <c r="C341" s="3" t="s">
        <v>970</v>
      </c>
      <c r="D341" s="3" t="s">
        <v>401</v>
      </c>
      <c r="E341" s="3" t="s">
        <v>401</v>
      </c>
      <c r="F341" s="3" t="s">
        <v>751</v>
      </c>
      <c r="G341" s="3" t="s">
        <v>733</v>
      </c>
      <c r="H341" s="3">
        <v>19178</v>
      </c>
      <c r="I341" s="3" t="s">
        <v>971</v>
      </c>
      <c r="J341" s="3">
        <v>2599</v>
      </c>
      <c r="K341" s="3" t="s">
        <v>1006</v>
      </c>
      <c r="L341" s="4">
        <v>0</v>
      </c>
      <c r="M341" s="4">
        <v>2560929</v>
      </c>
      <c r="N341" s="4">
        <v>0</v>
      </c>
      <c r="O341" s="4">
        <v>0</v>
      </c>
      <c r="P341" s="4">
        <v>0</v>
      </c>
      <c r="Q341" s="4">
        <v>2560929</v>
      </c>
      <c r="R341" s="4">
        <v>0</v>
      </c>
      <c r="S341" s="4">
        <v>0</v>
      </c>
      <c r="T341" s="4">
        <v>0</v>
      </c>
      <c r="U341" s="4">
        <v>0</v>
      </c>
      <c r="V341" s="5">
        <f t="shared" si="5"/>
        <v>0</v>
      </c>
    </row>
    <row r="342" spans="1:22" x14ac:dyDescent="0.35">
      <c r="A342" s="3" t="s">
        <v>1007</v>
      </c>
      <c r="B342" s="3" t="s">
        <v>749</v>
      </c>
      <c r="C342" s="3" t="s">
        <v>750</v>
      </c>
      <c r="D342" s="3" t="s">
        <v>401</v>
      </c>
      <c r="E342" s="3" t="s">
        <v>401</v>
      </c>
      <c r="F342" s="3" t="s">
        <v>751</v>
      </c>
      <c r="G342" s="3" t="s">
        <v>733</v>
      </c>
      <c r="H342" s="3">
        <v>19220</v>
      </c>
      <c r="I342" s="3" t="s">
        <v>752</v>
      </c>
      <c r="J342" s="3">
        <v>2708</v>
      </c>
      <c r="K342" s="3" t="s">
        <v>624</v>
      </c>
      <c r="L342" s="4">
        <v>0</v>
      </c>
      <c r="M342" s="4">
        <v>718763</v>
      </c>
      <c r="N342" s="4">
        <v>0</v>
      </c>
      <c r="O342" s="4">
        <v>0</v>
      </c>
      <c r="P342" s="4">
        <v>0</v>
      </c>
      <c r="Q342" s="4">
        <v>718763</v>
      </c>
      <c r="R342" s="4">
        <v>718763</v>
      </c>
      <c r="S342" s="4">
        <v>718763</v>
      </c>
      <c r="T342" s="4">
        <v>0</v>
      </c>
      <c r="U342" s="4">
        <v>0</v>
      </c>
      <c r="V342" s="5">
        <f t="shared" si="5"/>
        <v>1</v>
      </c>
    </row>
    <row r="343" spans="1:22" x14ac:dyDescent="0.35">
      <c r="A343" s="3" t="s">
        <v>1008</v>
      </c>
      <c r="B343" s="3" t="s">
        <v>749</v>
      </c>
      <c r="C343" s="3" t="s">
        <v>758</v>
      </c>
      <c r="D343" s="3" t="s">
        <v>401</v>
      </c>
      <c r="E343" s="3" t="s">
        <v>401</v>
      </c>
      <c r="F343" s="3" t="s">
        <v>751</v>
      </c>
      <c r="G343" s="3" t="s">
        <v>733</v>
      </c>
      <c r="H343" s="3">
        <v>19188</v>
      </c>
      <c r="I343" s="3" t="s">
        <v>759</v>
      </c>
      <c r="J343" s="3">
        <v>2594</v>
      </c>
      <c r="K343" s="3" t="s">
        <v>622</v>
      </c>
      <c r="L343" s="4">
        <v>0</v>
      </c>
      <c r="M343" s="4">
        <v>4000000</v>
      </c>
      <c r="N343" s="4">
        <v>0</v>
      </c>
      <c r="O343" s="4">
        <v>0</v>
      </c>
      <c r="P343" s="4">
        <v>0</v>
      </c>
      <c r="Q343" s="4">
        <v>4000000</v>
      </c>
      <c r="R343" s="4">
        <v>4000000</v>
      </c>
      <c r="S343" s="4">
        <v>4000000</v>
      </c>
      <c r="T343" s="4">
        <v>0</v>
      </c>
      <c r="U343" s="4">
        <v>0</v>
      </c>
      <c r="V343" s="5">
        <f t="shared" si="5"/>
        <v>1</v>
      </c>
    </row>
    <row r="344" spans="1:22" x14ac:dyDescent="0.35">
      <c r="A344" s="3" t="s">
        <v>1009</v>
      </c>
      <c r="B344" s="3" t="s">
        <v>731</v>
      </c>
      <c r="C344" s="3" t="s">
        <v>777</v>
      </c>
      <c r="D344" s="3" t="s">
        <v>401</v>
      </c>
      <c r="E344" s="3" t="s">
        <v>401</v>
      </c>
      <c r="F344" s="3" t="s">
        <v>751</v>
      </c>
      <c r="G344" s="3" t="s">
        <v>733</v>
      </c>
      <c r="H344" s="3">
        <v>19186</v>
      </c>
      <c r="I344" s="3" t="s">
        <v>778</v>
      </c>
      <c r="J344" s="3">
        <v>2458</v>
      </c>
      <c r="K344" s="3" t="s">
        <v>624</v>
      </c>
      <c r="L344" s="4">
        <v>0</v>
      </c>
      <c r="M344" s="4">
        <v>174487</v>
      </c>
      <c r="N344" s="4">
        <v>0</v>
      </c>
      <c r="O344" s="4">
        <v>0</v>
      </c>
      <c r="P344" s="4">
        <v>0</v>
      </c>
      <c r="Q344" s="4">
        <v>174487</v>
      </c>
      <c r="R344" s="4">
        <v>174487</v>
      </c>
      <c r="S344" s="4">
        <v>174487</v>
      </c>
      <c r="T344" s="4">
        <v>10271</v>
      </c>
      <c r="U344" s="4">
        <v>10271</v>
      </c>
      <c r="V344" s="5">
        <f t="shared" si="5"/>
        <v>1</v>
      </c>
    </row>
    <row r="345" spans="1:22" x14ac:dyDescent="0.35">
      <c r="A345" s="3" t="s">
        <v>1010</v>
      </c>
      <c r="B345" s="3" t="s">
        <v>731</v>
      </c>
      <c r="C345" s="3" t="s">
        <v>781</v>
      </c>
      <c r="D345" s="3" t="s">
        <v>401</v>
      </c>
      <c r="E345" s="3" t="s">
        <v>401</v>
      </c>
      <c r="F345" s="3" t="s">
        <v>751</v>
      </c>
      <c r="G345" s="3" t="s">
        <v>733</v>
      </c>
      <c r="H345" s="3">
        <v>19187</v>
      </c>
      <c r="I345" s="3" t="s">
        <v>782</v>
      </c>
      <c r="J345" s="3">
        <v>2455</v>
      </c>
      <c r="K345" s="3" t="s">
        <v>624</v>
      </c>
      <c r="L345" s="4">
        <v>0</v>
      </c>
      <c r="M345" s="4">
        <v>57866</v>
      </c>
      <c r="N345" s="4">
        <v>0</v>
      </c>
      <c r="O345" s="4">
        <v>0</v>
      </c>
      <c r="P345" s="4">
        <v>0</v>
      </c>
      <c r="Q345" s="4">
        <v>57866</v>
      </c>
      <c r="R345" s="4">
        <v>57866</v>
      </c>
      <c r="S345" s="4">
        <v>57866</v>
      </c>
      <c r="T345" s="4">
        <v>1963</v>
      </c>
      <c r="U345" s="4">
        <v>1963</v>
      </c>
      <c r="V345" s="5">
        <f t="shared" si="5"/>
        <v>1</v>
      </c>
    </row>
    <row r="346" spans="1:22" x14ac:dyDescent="0.35">
      <c r="A346" s="3" t="s">
        <v>1011</v>
      </c>
      <c r="B346" s="3" t="s">
        <v>731</v>
      </c>
      <c r="C346" s="3" t="s">
        <v>781</v>
      </c>
      <c r="D346" s="3" t="s">
        <v>401</v>
      </c>
      <c r="E346" s="3" t="s">
        <v>401</v>
      </c>
      <c r="F346" s="3" t="s">
        <v>751</v>
      </c>
      <c r="G346" s="3" t="s">
        <v>821</v>
      </c>
      <c r="H346" s="3">
        <v>19187</v>
      </c>
      <c r="I346" s="3" t="s">
        <v>782</v>
      </c>
      <c r="J346" s="3">
        <v>2718</v>
      </c>
      <c r="K346" s="3" t="s">
        <v>622</v>
      </c>
      <c r="L346" s="4">
        <v>0</v>
      </c>
      <c r="M346" s="4">
        <v>0</v>
      </c>
      <c r="N346" s="4">
        <v>0</v>
      </c>
      <c r="O346" s="4">
        <v>224097</v>
      </c>
      <c r="P346" s="4">
        <v>0</v>
      </c>
      <c r="Q346" s="4">
        <v>224097</v>
      </c>
      <c r="R346" s="4">
        <v>224097</v>
      </c>
      <c r="S346" s="4">
        <v>224097</v>
      </c>
      <c r="T346" s="4">
        <v>0</v>
      </c>
      <c r="U346" s="4">
        <v>0</v>
      </c>
      <c r="V346" s="5">
        <f t="shared" si="5"/>
        <v>1</v>
      </c>
    </row>
    <row r="347" spans="1:22" x14ac:dyDescent="0.35">
      <c r="A347" s="3" t="s">
        <v>1012</v>
      </c>
      <c r="B347" s="3" t="s">
        <v>731</v>
      </c>
      <c r="C347" s="3" t="s">
        <v>781</v>
      </c>
      <c r="D347" s="3" t="s">
        <v>401</v>
      </c>
      <c r="E347" s="3" t="s">
        <v>401</v>
      </c>
      <c r="F347" s="3" t="s">
        <v>751</v>
      </c>
      <c r="G347" s="3" t="s">
        <v>733</v>
      </c>
      <c r="H347" s="3">
        <v>19189</v>
      </c>
      <c r="I347" s="3" t="s">
        <v>826</v>
      </c>
      <c r="J347" s="3">
        <v>2619</v>
      </c>
      <c r="K347" s="3" t="s">
        <v>622</v>
      </c>
      <c r="L347" s="4">
        <v>0</v>
      </c>
      <c r="M347" s="4">
        <v>224097</v>
      </c>
      <c r="N347" s="4">
        <v>0</v>
      </c>
      <c r="O347" s="4">
        <v>0</v>
      </c>
      <c r="P347" s="4">
        <v>224097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5">
        <f t="shared" si="5"/>
        <v>0</v>
      </c>
    </row>
    <row r="348" spans="1:22" x14ac:dyDescent="0.35">
      <c r="A348" s="3" t="s">
        <v>1013</v>
      </c>
      <c r="B348" s="3" t="s">
        <v>731</v>
      </c>
      <c r="C348" s="3" t="s">
        <v>785</v>
      </c>
      <c r="D348" s="3" t="s">
        <v>401</v>
      </c>
      <c r="E348" s="3" t="s">
        <v>401</v>
      </c>
      <c r="F348" s="3" t="s">
        <v>751</v>
      </c>
      <c r="G348" s="3" t="s">
        <v>733</v>
      </c>
      <c r="H348" s="3">
        <v>19184</v>
      </c>
      <c r="I348" s="3" t="s">
        <v>785</v>
      </c>
      <c r="J348" s="3">
        <v>2453</v>
      </c>
      <c r="K348" s="3" t="s">
        <v>624</v>
      </c>
      <c r="L348" s="4">
        <v>0</v>
      </c>
      <c r="M348" s="4">
        <v>4405290</v>
      </c>
      <c r="N348" s="4">
        <v>0</v>
      </c>
      <c r="O348" s="4">
        <v>0</v>
      </c>
      <c r="P348" s="4">
        <v>0</v>
      </c>
      <c r="Q348" s="4">
        <v>4405290</v>
      </c>
      <c r="R348" s="4">
        <v>4405290</v>
      </c>
      <c r="S348" s="4">
        <v>4405290</v>
      </c>
      <c r="T348" s="4">
        <v>555394</v>
      </c>
      <c r="U348" s="4">
        <v>555394</v>
      </c>
      <c r="V348" s="5">
        <f t="shared" si="5"/>
        <v>1</v>
      </c>
    </row>
    <row r="349" spans="1:22" x14ac:dyDescent="0.35">
      <c r="A349" s="3" t="s">
        <v>1014</v>
      </c>
      <c r="B349" s="3" t="s">
        <v>731</v>
      </c>
      <c r="C349" s="3" t="s">
        <v>785</v>
      </c>
      <c r="D349" s="3" t="s">
        <v>401</v>
      </c>
      <c r="E349" s="3" t="s">
        <v>401</v>
      </c>
      <c r="F349" s="3" t="s">
        <v>751</v>
      </c>
      <c r="G349" s="3" t="s">
        <v>733</v>
      </c>
      <c r="H349" s="3">
        <v>19184</v>
      </c>
      <c r="I349" s="3" t="s">
        <v>785</v>
      </c>
      <c r="J349" s="3">
        <v>2719</v>
      </c>
      <c r="K349" s="3" t="s">
        <v>622</v>
      </c>
      <c r="L349" s="4">
        <v>0</v>
      </c>
      <c r="M349" s="4">
        <v>1742031</v>
      </c>
      <c r="N349" s="4">
        <v>0</v>
      </c>
      <c r="O349" s="4">
        <v>0</v>
      </c>
      <c r="P349" s="4">
        <v>0</v>
      </c>
      <c r="Q349" s="4">
        <v>1742031</v>
      </c>
      <c r="R349" s="4">
        <v>0</v>
      </c>
      <c r="S349" s="4">
        <v>0</v>
      </c>
      <c r="T349" s="4">
        <v>0</v>
      </c>
      <c r="U349" s="4">
        <v>0</v>
      </c>
      <c r="V349" s="5">
        <f t="shared" si="5"/>
        <v>0</v>
      </c>
    </row>
    <row r="350" spans="1:22" x14ac:dyDescent="0.35">
      <c r="A350" s="3" t="s">
        <v>1015</v>
      </c>
      <c r="B350" s="3" t="s">
        <v>731</v>
      </c>
      <c r="C350" s="3" t="s">
        <v>894</v>
      </c>
      <c r="D350" s="3" t="s">
        <v>401</v>
      </c>
      <c r="E350" s="3" t="s">
        <v>401</v>
      </c>
      <c r="F350" s="3" t="s">
        <v>751</v>
      </c>
      <c r="G350" s="3" t="s">
        <v>733</v>
      </c>
      <c r="H350" s="3">
        <v>19183</v>
      </c>
      <c r="I350" s="3" t="s">
        <v>894</v>
      </c>
      <c r="J350" s="3">
        <v>2449</v>
      </c>
      <c r="K350" s="3" t="s">
        <v>622</v>
      </c>
      <c r="L350" s="4">
        <v>0</v>
      </c>
      <c r="M350" s="4">
        <v>853391</v>
      </c>
      <c r="N350" s="4">
        <v>0</v>
      </c>
      <c r="O350" s="4">
        <v>0</v>
      </c>
      <c r="P350" s="4">
        <v>0</v>
      </c>
      <c r="Q350" s="4">
        <v>853391</v>
      </c>
      <c r="R350" s="4">
        <v>646089</v>
      </c>
      <c r="S350" s="4">
        <v>646089</v>
      </c>
      <c r="T350" s="4">
        <v>0</v>
      </c>
      <c r="U350" s="4">
        <v>0</v>
      </c>
      <c r="V350" s="5">
        <f t="shared" si="5"/>
        <v>0.75708438453182658</v>
      </c>
    </row>
    <row r="351" spans="1:22" x14ac:dyDescent="0.35">
      <c r="A351" s="3" t="s">
        <v>1016</v>
      </c>
      <c r="B351" s="3" t="s">
        <v>731</v>
      </c>
      <c r="C351" s="3" t="s">
        <v>894</v>
      </c>
      <c r="D351" s="3" t="s">
        <v>401</v>
      </c>
      <c r="E351" s="3" t="s">
        <v>401</v>
      </c>
      <c r="F351" s="3" t="s">
        <v>751</v>
      </c>
      <c r="G351" s="3" t="s">
        <v>733</v>
      </c>
      <c r="H351" s="3">
        <v>19183</v>
      </c>
      <c r="I351" s="3" t="s">
        <v>894</v>
      </c>
      <c r="J351" s="3">
        <v>2623</v>
      </c>
      <c r="K351" s="3" t="s">
        <v>624</v>
      </c>
      <c r="L351" s="4">
        <v>0</v>
      </c>
      <c r="M351" s="4">
        <v>584367</v>
      </c>
      <c r="N351" s="4">
        <v>0</v>
      </c>
      <c r="O351" s="4">
        <v>0</v>
      </c>
      <c r="P351" s="4">
        <v>0</v>
      </c>
      <c r="Q351" s="4">
        <v>584367</v>
      </c>
      <c r="R351" s="4">
        <v>584367</v>
      </c>
      <c r="S351" s="4">
        <v>584367</v>
      </c>
      <c r="T351" s="4">
        <v>0</v>
      </c>
      <c r="U351" s="4">
        <v>0</v>
      </c>
      <c r="V351" s="5">
        <f t="shared" si="5"/>
        <v>1</v>
      </c>
    </row>
    <row r="352" spans="1:22" x14ac:dyDescent="0.35">
      <c r="A352" s="3" t="s">
        <v>1017</v>
      </c>
      <c r="B352" s="3" t="s">
        <v>731</v>
      </c>
      <c r="C352" s="3" t="s">
        <v>788</v>
      </c>
      <c r="D352" s="3" t="s">
        <v>401</v>
      </c>
      <c r="E352" s="3" t="s">
        <v>401</v>
      </c>
      <c r="F352" s="3" t="s">
        <v>751</v>
      </c>
      <c r="G352" s="3" t="s">
        <v>733</v>
      </c>
      <c r="H352" s="3">
        <v>19181</v>
      </c>
      <c r="I352" s="3" t="s">
        <v>788</v>
      </c>
      <c r="J352" s="3">
        <v>2464</v>
      </c>
      <c r="K352" s="3" t="s">
        <v>624</v>
      </c>
      <c r="L352" s="4">
        <v>0</v>
      </c>
      <c r="M352" s="4">
        <v>5768809</v>
      </c>
      <c r="N352" s="4">
        <v>0</v>
      </c>
      <c r="O352" s="4">
        <v>0</v>
      </c>
      <c r="P352" s="4">
        <v>0</v>
      </c>
      <c r="Q352" s="4">
        <v>5768809</v>
      </c>
      <c r="R352" s="4">
        <v>5768809</v>
      </c>
      <c r="S352" s="4">
        <v>5768809</v>
      </c>
      <c r="T352" s="4">
        <v>104910</v>
      </c>
      <c r="U352" s="4">
        <v>104910</v>
      </c>
      <c r="V352" s="5">
        <f t="shared" si="5"/>
        <v>1</v>
      </c>
    </row>
    <row r="353" spans="1:22" x14ac:dyDescent="0.35">
      <c r="A353" s="3" t="s">
        <v>1018</v>
      </c>
      <c r="B353" s="3" t="s">
        <v>731</v>
      </c>
      <c r="C353" s="3" t="s">
        <v>791</v>
      </c>
      <c r="D353" s="3" t="s">
        <v>401</v>
      </c>
      <c r="E353" s="3" t="s">
        <v>401</v>
      </c>
      <c r="F353" s="3" t="s">
        <v>751</v>
      </c>
      <c r="G353" s="3" t="s">
        <v>733</v>
      </c>
      <c r="H353" s="3">
        <v>19182</v>
      </c>
      <c r="I353" s="3" t="s">
        <v>791</v>
      </c>
      <c r="J353" s="3">
        <v>2460</v>
      </c>
      <c r="K353" s="3" t="s">
        <v>622</v>
      </c>
      <c r="L353" s="4">
        <v>0</v>
      </c>
      <c r="M353" s="4">
        <v>1192351</v>
      </c>
      <c r="N353" s="4">
        <v>0</v>
      </c>
      <c r="O353" s="4">
        <v>0</v>
      </c>
      <c r="P353" s="4">
        <v>0</v>
      </c>
      <c r="Q353" s="4">
        <v>1192351</v>
      </c>
      <c r="R353" s="4">
        <v>1192351</v>
      </c>
      <c r="S353" s="4">
        <v>1192351</v>
      </c>
      <c r="T353" s="4">
        <v>0</v>
      </c>
      <c r="U353" s="4">
        <v>0</v>
      </c>
      <c r="V353" s="5">
        <f t="shared" si="5"/>
        <v>1</v>
      </c>
    </row>
    <row r="354" spans="1:22" x14ac:dyDescent="0.35">
      <c r="A354" s="3" t="s">
        <v>1019</v>
      </c>
      <c r="B354" s="3" t="s">
        <v>731</v>
      </c>
      <c r="C354" s="3" t="s">
        <v>791</v>
      </c>
      <c r="D354" s="3" t="s">
        <v>401</v>
      </c>
      <c r="E354" s="3" t="s">
        <v>401</v>
      </c>
      <c r="F354" s="3" t="s">
        <v>751</v>
      </c>
      <c r="G354" s="3" t="s">
        <v>733</v>
      </c>
      <c r="H354" s="3">
        <v>19182</v>
      </c>
      <c r="I354" s="3" t="s">
        <v>791</v>
      </c>
      <c r="J354" s="3">
        <v>2624</v>
      </c>
      <c r="K354" s="3" t="s">
        <v>624</v>
      </c>
      <c r="L354" s="4">
        <v>0</v>
      </c>
      <c r="M354" s="4">
        <v>50000</v>
      </c>
      <c r="N354" s="4">
        <v>0</v>
      </c>
      <c r="O354" s="4">
        <v>0</v>
      </c>
      <c r="P354" s="4">
        <v>0</v>
      </c>
      <c r="Q354" s="4">
        <v>50000</v>
      </c>
      <c r="R354" s="4">
        <v>50000</v>
      </c>
      <c r="S354" s="4">
        <v>50000</v>
      </c>
      <c r="T354" s="4">
        <v>0</v>
      </c>
      <c r="U354" s="4">
        <v>0</v>
      </c>
      <c r="V354" s="5">
        <f t="shared" si="5"/>
        <v>1</v>
      </c>
    </row>
    <row r="355" spans="1:22" x14ac:dyDescent="0.35">
      <c r="A355" s="3" t="s">
        <v>1020</v>
      </c>
      <c r="B355" s="3" t="s">
        <v>731</v>
      </c>
      <c r="C355" s="3" t="s">
        <v>793</v>
      </c>
      <c r="D355" s="3" t="s">
        <v>401</v>
      </c>
      <c r="E355" s="3" t="s">
        <v>401</v>
      </c>
      <c r="F355" s="3" t="s">
        <v>751</v>
      </c>
      <c r="G355" s="3" t="s">
        <v>733</v>
      </c>
      <c r="H355" s="3">
        <v>19179</v>
      </c>
      <c r="I355" s="3" t="s">
        <v>794</v>
      </c>
      <c r="J355" s="3">
        <v>2581</v>
      </c>
      <c r="K355" s="3" t="s">
        <v>622</v>
      </c>
      <c r="L355" s="4">
        <v>0</v>
      </c>
      <c r="M355" s="4">
        <v>8072314</v>
      </c>
      <c r="N355" s="4">
        <v>0</v>
      </c>
      <c r="O355" s="4">
        <v>0</v>
      </c>
      <c r="P355" s="4">
        <v>0</v>
      </c>
      <c r="Q355" s="4">
        <v>8072314</v>
      </c>
      <c r="R355" s="4">
        <v>8072314</v>
      </c>
      <c r="S355" s="4">
        <v>8072314</v>
      </c>
      <c r="T355" s="4">
        <v>0</v>
      </c>
      <c r="U355" s="4">
        <v>0</v>
      </c>
      <c r="V355" s="5">
        <f t="shared" si="5"/>
        <v>1</v>
      </c>
    </row>
    <row r="356" spans="1:22" x14ac:dyDescent="0.35">
      <c r="A356" s="3" t="s">
        <v>1021</v>
      </c>
      <c r="B356" s="3" t="s">
        <v>731</v>
      </c>
      <c r="C356" s="3" t="s">
        <v>909</v>
      </c>
      <c r="D356" s="3" t="s">
        <v>401</v>
      </c>
      <c r="E356" s="3" t="s">
        <v>401</v>
      </c>
      <c r="F356" s="3" t="s">
        <v>751</v>
      </c>
      <c r="G356" s="3" t="s">
        <v>733</v>
      </c>
      <c r="H356" s="3">
        <v>19190</v>
      </c>
      <c r="I356" s="3" t="s">
        <v>909</v>
      </c>
      <c r="J356" s="3">
        <v>2436</v>
      </c>
      <c r="K356" s="3" t="s">
        <v>624</v>
      </c>
      <c r="L356" s="4">
        <v>0</v>
      </c>
      <c r="M356" s="4">
        <v>640329</v>
      </c>
      <c r="N356" s="4">
        <v>0</v>
      </c>
      <c r="O356" s="4">
        <v>0</v>
      </c>
      <c r="P356" s="4">
        <v>0</v>
      </c>
      <c r="Q356" s="4">
        <v>640329</v>
      </c>
      <c r="R356" s="4">
        <v>640329</v>
      </c>
      <c r="S356" s="4">
        <v>640329</v>
      </c>
      <c r="T356" s="4">
        <v>537502</v>
      </c>
      <c r="U356" s="4">
        <v>537502</v>
      </c>
      <c r="V356" s="5">
        <f t="shared" si="5"/>
        <v>1</v>
      </c>
    </row>
    <row r="357" spans="1:22" x14ac:dyDescent="0.35">
      <c r="A357" s="3" t="s">
        <v>1022</v>
      </c>
      <c r="B357" s="3" t="s">
        <v>731</v>
      </c>
      <c r="C357" s="3" t="s">
        <v>911</v>
      </c>
      <c r="D357" s="3" t="s">
        <v>401</v>
      </c>
      <c r="E357" s="3" t="s">
        <v>401</v>
      </c>
      <c r="F357" s="3" t="s">
        <v>751</v>
      </c>
      <c r="G357" s="3" t="s">
        <v>733</v>
      </c>
      <c r="H357" s="3">
        <v>19207</v>
      </c>
      <c r="I357" s="3" t="s">
        <v>912</v>
      </c>
      <c r="J357" s="3">
        <v>2490</v>
      </c>
      <c r="K357" s="3" t="s">
        <v>624</v>
      </c>
      <c r="L357" s="4">
        <v>0</v>
      </c>
      <c r="M357" s="4">
        <v>543021</v>
      </c>
      <c r="N357" s="4">
        <v>0</v>
      </c>
      <c r="O357" s="4">
        <v>0</v>
      </c>
      <c r="P357" s="4">
        <v>0</v>
      </c>
      <c r="Q357" s="4">
        <v>543021</v>
      </c>
      <c r="R357" s="4">
        <v>543021</v>
      </c>
      <c r="S357" s="4">
        <v>543021</v>
      </c>
      <c r="T357" s="4">
        <v>0</v>
      </c>
      <c r="U357" s="4">
        <v>0</v>
      </c>
      <c r="V357" s="5">
        <f t="shared" si="5"/>
        <v>1</v>
      </c>
    </row>
    <row r="358" spans="1:22" x14ac:dyDescent="0.35">
      <c r="A358" s="3" t="s">
        <v>1023</v>
      </c>
      <c r="B358" s="3" t="s">
        <v>731</v>
      </c>
      <c r="C358" s="3" t="s">
        <v>915</v>
      </c>
      <c r="D358" s="3" t="s">
        <v>401</v>
      </c>
      <c r="E358" s="3" t="s">
        <v>401</v>
      </c>
      <c r="F358" s="3" t="s">
        <v>751</v>
      </c>
      <c r="G358" s="3" t="s">
        <v>733</v>
      </c>
      <c r="H358" s="3">
        <v>19206</v>
      </c>
      <c r="I358" s="3" t="s">
        <v>916</v>
      </c>
      <c r="J358" s="3">
        <v>2494</v>
      </c>
      <c r="K358" s="3" t="s">
        <v>624</v>
      </c>
      <c r="L358" s="4">
        <v>0</v>
      </c>
      <c r="M358" s="4">
        <v>357741</v>
      </c>
      <c r="N358" s="4">
        <v>0</v>
      </c>
      <c r="O358" s="4">
        <v>0</v>
      </c>
      <c r="P358" s="4">
        <v>0</v>
      </c>
      <c r="Q358" s="4">
        <v>357741</v>
      </c>
      <c r="R358" s="4">
        <v>357741</v>
      </c>
      <c r="S358" s="4">
        <v>357741</v>
      </c>
      <c r="T358" s="4">
        <v>30070</v>
      </c>
      <c r="U358" s="4">
        <v>30070</v>
      </c>
      <c r="V358" s="5">
        <f t="shared" si="5"/>
        <v>1</v>
      </c>
    </row>
    <row r="359" spans="1:22" x14ac:dyDescent="0.35">
      <c r="A359" s="3" t="s">
        <v>1024</v>
      </c>
      <c r="B359" s="3" t="s">
        <v>798</v>
      </c>
      <c r="C359" s="3" t="s">
        <v>933</v>
      </c>
      <c r="D359" s="3" t="s">
        <v>401</v>
      </c>
      <c r="E359" s="3" t="s">
        <v>401</v>
      </c>
      <c r="F359" s="3" t="s">
        <v>751</v>
      </c>
      <c r="G359" s="3" t="s">
        <v>733</v>
      </c>
      <c r="H359" s="3">
        <v>19208</v>
      </c>
      <c r="I359" s="3" t="s">
        <v>931</v>
      </c>
      <c r="J359" s="3">
        <v>2497</v>
      </c>
      <c r="K359" s="3" t="s">
        <v>624</v>
      </c>
      <c r="L359" s="4">
        <v>0</v>
      </c>
      <c r="M359" s="4">
        <v>1164060</v>
      </c>
      <c r="N359" s="4">
        <v>0</v>
      </c>
      <c r="O359" s="4">
        <v>0</v>
      </c>
      <c r="P359" s="4">
        <v>0</v>
      </c>
      <c r="Q359" s="4">
        <v>1164060</v>
      </c>
      <c r="R359" s="4">
        <v>1164060</v>
      </c>
      <c r="S359" s="4">
        <v>1164060</v>
      </c>
      <c r="T359" s="4">
        <v>0</v>
      </c>
      <c r="U359" s="4">
        <v>0</v>
      </c>
      <c r="V359" s="5">
        <f t="shared" si="5"/>
        <v>1</v>
      </c>
    </row>
    <row r="360" spans="1:22" x14ac:dyDescent="0.35">
      <c r="A360" s="3" t="s">
        <v>1025</v>
      </c>
      <c r="B360" s="3" t="s">
        <v>400</v>
      </c>
      <c r="C360" s="3" t="s">
        <v>861</v>
      </c>
      <c r="D360" s="3" t="s">
        <v>836</v>
      </c>
      <c r="E360" s="3" t="s">
        <v>837</v>
      </c>
      <c r="F360" s="3" t="s">
        <v>402</v>
      </c>
      <c r="G360" s="3" t="s">
        <v>733</v>
      </c>
      <c r="H360" s="3">
        <v>16132</v>
      </c>
      <c r="I360" s="3" t="s">
        <v>810</v>
      </c>
      <c r="J360" s="3">
        <v>1984</v>
      </c>
      <c r="K360" s="3" t="s">
        <v>1026</v>
      </c>
      <c r="L360" s="4">
        <v>0</v>
      </c>
      <c r="M360" s="4">
        <v>2342998</v>
      </c>
      <c r="N360" s="4">
        <v>0</v>
      </c>
      <c r="O360" s="4">
        <v>0</v>
      </c>
      <c r="P360" s="4">
        <v>0</v>
      </c>
      <c r="Q360" s="4">
        <v>2342998</v>
      </c>
      <c r="R360" s="4">
        <v>2342998</v>
      </c>
      <c r="S360" s="4">
        <v>2342998</v>
      </c>
      <c r="T360" s="4">
        <v>1342998</v>
      </c>
      <c r="U360" s="4">
        <v>1342998</v>
      </c>
      <c r="V360" s="5">
        <f t="shared" si="5"/>
        <v>1</v>
      </c>
    </row>
    <row r="361" spans="1:22" x14ac:dyDescent="0.35">
      <c r="A361" s="3" t="s">
        <v>1027</v>
      </c>
      <c r="B361" s="3" t="s">
        <v>400</v>
      </c>
      <c r="C361" s="3" t="s">
        <v>861</v>
      </c>
      <c r="D361" s="3" t="s">
        <v>836</v>
      </c>
      <c r="E361" s="3" t="s">
        <v>837</v>
      </c>
      <c r="F361" s="3" t="s">
        <v>402</v>
      </c>
      <c r="G361" s="3" t="s">
        <v>733</v>
      </c>
      <c r="H361" s="3">
        <v>16132</v>
      </c>
      <c r="I361" s="3" t="s">
        <v>810</v>
      </c>
      <c r="J361" s="3">
        <v>1985</v>
      </c>
      <c r="K361" s="3" t="s">
        <v>624</v>
      </c>
      <c r="L361" s="4">
        <v>0</v>
      </c>
      <c r="M361" s="4">
        <v>24477048</v>
      </c>
      <c r="N361" s="4">
        <v>0</v>
      </c>
      <c r="O361" s="4">
        <v>0</v>
      </c>
      <c r="P361" s="4">
        <v>0</v>
      </c>
      <c r="Q361" s="4">
        <v>24477048</v>
      </c>
      <c r="R361" s="4">
        <v>24477048</v>
      </c>
      <c r="S361" s="4">
        <v>24477048</v>
      </c>
      <c r="T361" s="4">
        <v>3338018</v>
      </c>
      <c r="U361" s="4">
        <v>3338018</v>
      </c>
      <c r="V361" s="5">
        <f t="shared" si="5"/>
        <v>1</v>
      </c>
    </row>
    <row r="362" spans="1:22" x14ac:dyDescent="0.35">
      <c r="A362" s="3" t="s">
        <v>1028</v>
      </c>
      <c r="B362" s="3" t="s">
        <v>400</v>
      </c>
      <c r="C362" s="3" t="s">
        <v>1029</v>
      </c>
      <c r="D362" s="3" t="s">
        <v>401</v>
      </c>
      <c r="E362" s="3" t="s">
        <v>401</v>
      </c>
      <c r="F362" s="3" t="s">
        <v>402</v>
      </c>
      <c r="G362" s="3" t="s">
        <v>733</v>
      </c>
      <c r="H362" s="3">
        <v>16132</v>
      </c>
      <c r="I362" s="3" t="s">
        <v>810</v>
      </c>
      <c r="J362" s="3">
        <v>1988</v>
      </c>
      <c r="K362" s="3" t="s">
        <v>624</v>
      </c>
      <c r="L362" s="4">
        <v>0</v>
      </c>
      <c r="M362" s="4">
        <v>176130</v>
      </c>
      <c r="N362" s="4">
        <v>0</v>
      </c>
      <c r="O362" s="4">
        <v>0</v>
      </c>
      <c r="P362" s="4">
        <v>0</v>
      </c>
      <c r="Q362" s="4">
        <v>176130</v>
      </c>
      <c r="R362" s="4">
        <v>176130</v>
      </c>
      <c r="S362" s="4">
        <v>176130</v>
      </c>
      <c r="T362" s="4">
        <v>0</v>
      </c>
      <c r="U362" s="4">
        <v>0</v>
      </c>
      <c r="V362" s="5">
        <f t="shared" si="5"/>
        <v>1</v>
      </c>
    </row>
    <row r="363" spans="1:22" x14ac:dyDescent="0.35">
      <c r="A363" s="3" t="s">
        <v>1030</v>
      </c>
      <c r="B363" s="3" t="s">
        <v>400</v>
      </c>
      <c r="C363" s="3" t="s">
        <v>1029</v>
      </c>
      <c r="D363" s="3" t="s">
        <v>401</v>
      </c>
      <c r="E363" s="3" t="s">
        <v>401</v>
      </c>
      <c r="F363" s="3" t="s">
        <v>402</v>
      </c>
      <c r="G363" s="3" t="s">
        <v>733</v>
      </c>
      <c r="H363" s="3">
        <v>16132</v>
      </c>
      <c r="I363" s="3" t="s">
        <v>810</v>
      </c>
      <c r="J363" s="3">
        <v>1989</v>
      </c>
      <c r="K363" s="3" t="s">
        <v>1031</v>
      </c>
      <c r="L363" s="4">
        <v>0</v>
      </c>
      <c r="M363" s="4">
        <v>2831</v>
      </c>
      <c r="N363" s="4">
        <v>0</v>
      </c>
      <c r="O363" s="4">
        <v>0</v>
      </c>
      <c r="P363" s="4">
        <v>0</v>
      </c>
      <c r="Q363" s="4">
        <v>2831</v>
      </c>
      <c r="R363" s="4">
        <v>2831</v>
      </c>
      <c r="S363" s="4">
        <v>2831</v>
      </c>
      <c r="T363" s="4">
        <v>1436</v>
      </c>
      <c r="U363" s="4">
        <v>1436</v>
      </c>
      <c r="V363" s="5">
        <f t="shared" si="5"/>
        <v>1</v>
      </c>
    </row>
    <row r="364" spans="1:22" x14ac:dyDescent="0.35">
      <c r="A364" s="3" t="s">
        <v>1032</v>
      </c>
      <c r="B364" s="3" t="s">
        <v>400</v>
      </c>
      <c r="C364" s="3" t="s">
        <v>1033</v>
      </c>
      <c r="D364" s="3" t="s">
        <v>401</v>
      </c>
      <c r="E364" s="3" t="s">
        <v>401</v>
      </c>
      <c r="F364" s="3" t="s">
        <v>402</v>
      </c>
      <c r="G364" s="3" t="s">
        <v>733</v>
      </c>
      <c r="H364" s="3">
        <v>16132</v>
      </c>
      <c r="I364" s="3" t="s">
        <v>810</v>
      </c>
      <c r="J364" s="3">
        <v>1993</v>
      </c>
      <c r="K364" s="3" t="s">
        <v>624</v>
      </c>
      <c r="L364" s="4">
        <v>0</v>
      </c>
      <c r="M364" s="4">
        <v>25415</v>
      </c>
      <c r="N364" s="4">
        <v>0</v>
      </c>
      <c r="O364" s="4">
        <v>0</v>
      </c>
      <c r="P364" s="4">
        <v>0</v>
      </c>
      <c r="Q364" s="4">
        <v>25415</v>
      </c>
      <c r="R364" s="4">
        <v>25415</v>
      </c>
      <c r="S364" s="4">
        <v>25415</v>
      </c>
      <c r="T364" s="4">
        <v>0</v>
      </c>
      <c r="U364" s="4">
        <v>0</v>
      </c>
      <c r="V364" s="5">
        <f t="shared" si="5"/>
        <v>1</v>
      </c>
    </row>
    <row r="365" spans="1:22" x14ac:dyDescent="0.35">
      <c r="A365" s="3" t="s">
        <v>1034</v>
      </c>
      <c r="B365" s="3" t="s">
        <v>400</v>
      </c>
      <c r="C365" s="3" t="s">
        <v>803</v>
      </c>
      <c r="D365" s="3" t="s">
        <v>805</v>
      </c>
      <c r="E365" s="3" t="s">
        <v>806</v>
      </c>
      <c r="F365" s="3" t="s">
        <v>402</v>
      </c>
      <c r="G365" s="3" t="s">
        <v>733</v>
      </c>
      <c r="H365" s="3">
        <v>16132</v>
      </c>
      <c r="I365" s="3" t="s">
        <v>810</v>
      </c>
      <c r="J365" s="3">
        <v>1987</v>
      </c>
      <c r="K365" s="3" t="s">
        <v>624</v>
      </c>
      <c r="L365" s="4">
        <v>0</v>
      </c>
      <c r="M365" s="4">
        <v>500000</v>
      </c>
      <c r="N365" s="4">
        <v>0</v>
      </c>
      <c r="O365" s="4">
        <v>0</v>
      </c>
      <c r="P365" s="4">
        <v>0</v>
      </c>
      <c r="Q365" s="4">
        <v>500000</v>
      </c>
      <c r="R365" s="4">
        <v>500000</v>
      </c>
      <c r="S365" s="4">
        <v>500000</v>
      </c>
      <c r="T365" s="4">
        <v>0</v>
      </c>
      <c r="U365" s="4">
        <v>0</v>
      </c>
      <c r="V365" s="5">
        <f t="shared" si="5"/>
        <v>1</v>
      </c>
    </row>
    <row r="366" spans="1:22" x14ac:dyDescent="0.35">
      <c r="A366" s="3" t="s">
        <v>1035</v>
      </c>
      <c r="B366" s="3" t="s">
        <v>400</v>
      </c>
      <c r="C366" s="3" t="s">
        <v>1036</v>
      </c>
      <c r="D366" s="3" t="s">
        <v>401</v>
      </c>
      <c r="E366" s="3" t="s">
        <v>401</v>
      </c>
      <c r="F366" s="3" t="s">
        <v>402</v>
      </c>
      <c r="G366" s="3" t="s">
        <v>733</v>
      </c>
      <c r="H366" s="3">
        <v>16132</v>
      </c>
      <c r="I366" s="3" t="s">
        <v>810</v>
      </c>
      <c r="J366" s="3">
        <v>1994</v>
      </c>
      <c r="K366" s="3" t="s">
        <v>624</v>
      </c>
      <c r="L366" s="4">
        <v>0</v>
      </c>
      <c r="M366" s="4">
        <v>5813</v>
      </c>
      <c r="N366" s="4">
        <v>0</v>
      </c>
      <c r="O366" s="4">
        <v>0</v>
      </c>
      <c r="P366" s="4">
        <v>0</v>
      </c>
      <c r="Q366" s="4">
        <v>5813</v>
      </c>
      <c r="R366" s="4">
        <v>5813</v>
      </c>
      <c r="S366" s="4">
        <v>5813</v>
      </c>
      <c r="T366" s="4">
        <v>0</v>
      </c>
      <c r="U366" s="4">
        <v>0</v>
      </c>
      <c r="V366" s="5">
        <f t="shared" si="5"/>
        <v>1</v>
      </c>
    </row>
    <row r="367" spans="1:22" x14ac:dyDescent="0.35">
      <c r="A367" s="3" t="s">
        <v>1037</v>
      </c>
      <c r="B367" s="3" t="s">
        <v>400</v>
      </c>
      <c r="C367" s="3" t="s">
        <v>1036</v>
      </c>
      <c r="D367" s="3" t="s">
        <v>401</v>
      </c>
      <c r="E367" s="3" t="s">
        <v>401</v>
      </c>
      <c r="F367" s="3" t="s">
        <v>402</v>
      </c>
      <c r="G367" s="3" t="s">
        <v>733</v>
      </c>
      <c r="H367" s="3">
        <v>16132</v>
      </c>
      <c r="I367" s="3" t="s">
        <v>810</v>
      </c>
      <c r="J367" s="3">
        <v>1995</v>
      </c>
      <c r="K367" s="3" t="s">
        <v>1031</v>
      </c>
      <c r="L367" s="4">
        <v>0</v>
      </c>
      <c r="M367" s="4">
        <v>602</v>
      </c>
      <c r="N367" s="4">
        <v>0</v>
      </c>
      <c r="O367" s="4">
        <v>0</v>
      </c>
      <c r="P367" s="4">
        <v>0</v>
      </c>
      <c r="Q367" s="4">
        <v>602</v>
      </c>
      <c r="R367" s="4">
        <v>602</v>
      </c>
      <c r="S367" s="4">
        <v>602</v>
      </c>
      <c r="T367" s="4">
        <v>0</v>
      </c>
      <c r="U367" s="4">
        <v>0</v>
      </c>
      <c r="V367" s="5">
        <f t="shared" si="5"/>
        <v>1</v>
      </c>
    </row>
    <row r="368" spans="1:22" x14ac:dyDescent="0.35">
      <c r="A368" s="3" t="s">
        <v>1038</v>
      </c>
      <c r="B368" s="3" t="s">
        <v>400</v>
      </c>
      <c r="C368" s="3" t="s">
        <v>809</v>
      </c>
      <c r="D368" s="3" t="s">
        <v>401</v>
      </c>
      <c r="E368" s="3" t="s">
        <v>401</v>
      </c>
      <c r="F368" s="3" t="s">
        <v>402</v>
      </c>
      <c r="G368" s="3" t="s">
        <v>733</v>
      </c>
      <c r="H368" s="3">
        <v>16132</v>
      </c>
      <c r="I368" s="3" t="s">
        <v>810</v>
      </c>
      <c r="J368" s="3">
        <v>1981</v>
      </c>
      <c r="K368" s="3" t="s">
        <v>624</v>
      </c>
      <c r="L368" s="4">
        <v>0</v>
      </c>
      <c r="M368" s="4">
        <v>3000000</v>
      </c>
      <c r="N368" s="4">
        <v>0</v>
      </c>
      <c r="O368" s="4">
        <v>0</v>
      </c>
      <c r="P368" s="4">
        <v>0</v>
      </c>
      <c r="Q368" s="4">
        <v>3000000</v>
      </c>
      <c r="R368" s="4">
        <v>3000000</v>
      </c>
      <c r="S368" s="4">
        <v>3000000</v>
      </c>
      <c r="T368" s="4">
        <v>0</v>
      </c>
      <c r="U368" s="4">
        <v>0</v>
      </c>
      <c r="V368" s="5">
        <f t="shared" si="5"/>
        <v>1</v>
      </c>
    </row>
    <row r="369" spans="1:22" x14ac:dyDescent="0.35">
      <c r="A369" s="3" t="s">
        <v>1039</v>
      </c>
      <c r="B369" s="3" t="s">
        <v>400</v>
      </c>
      <c r="C369" s="3" t="s">
        <v>813</v>
      </c>
      <c r="D369" s="3" t="s">
        <v>401</v>
      </c>
      <c r="E369" s="3" t="s">
        <v>401</v>
      </c>
      <c r="F369" s="3" t="s">
        <v>402</v>
      </c>
      <c r="G369" s="3" t="s">
        <v>733</v>
      </c>
      <c r="H369" s="3">
        <v>16132</v>
      </c>
      <c r="I369" s="3" t="s">
        <v>810</v>
      </c>
      <c r="J369" s="3">
        <v>1986</v>
      </c>
      <c r="K369" s="3" t="s">
        <v>624</v>
      </c>
      <c r="L369" s="4">
        <v>0</v>
      </c>
      <c r="M369" s="4">
        <v>8196677</v>
      </c>
      <c r="N369" s="4">
        <v>0</v>
      </c>
      <c r="O369" s="4">
        <v>0</v>
      </c>
      <c r="P369" s="4">
        <v>0</v>
      </c>
      <c r="Q369" s="4">
        <v>8196677</v>
      </c>
      <c r="R369" s="4">
        <v>8196677</v>
      </c>
      <c r="S369" s="4">
        <v>8196677</v>
      </c>
      <c r="T369" s="4">
        <v>25680</v>
      </c>
      <c r="U369" s="4">
        <v>25680</v>
      </c>
      <c r="V369" s="5">
        <f t="shared" si="5"/>
        <v>1</v>
      </c>
    </row>
    <row r="370" spans="1:22" x14ac:dyDescent="0.35">
      <c r="A370" s="3" t="s">
        <v>1040</v>
      </c>
      <c r="B370" s="3" t="s">
        <v>400</v>
      </c>
      <c r="C370" s="3" t="s">
        <v>813</v>
      </c>
      <c r="D370" s="3" t="s">
        <v>401</v>
      </c>
      <c r="E370" s="3" t="s">
        <v>401</v>
      </c>
      <c r="F370" s="3" t="s">
        <v>402</v>
      </c>
      <c r="G370" s="3" t="s">
        <v>821</v>
      </c>
      <c r="H370" s="3">
        <v>16132</v>
      </c>
      <c r="I370" s="3" t="s">
        <v>810</v>
      </c>
      <c r="J370" s="3">
        <v>2682</v>
      </c>
      <c r="K370" s="3" t="s">
        <v>1031</v>
      </c>
      <c r="L370" s="4">
        <v>0</v>
      </c>
      <c r="M370" s="4">
        <v>1162090</v>
      </c>
      <c r="N370" s="4">
        <v>0</v>
      </c>
      <c r="O370" s="4">
        <v>0</v>
      </c>
      <c r="P370" s="4">
        <v>0</v>
      </c>
      <c r="Q370" s="4">
        <v>1162090</v>
      </c>
      <c r="R370" s="4">
        <v>1162090</v>
      </c>
      <c r="S370" s="4">
        <v>1162090</v>
      </c>
      <c r="T370" s="4">
        <v>0</v>
      </c>
      <c r="U370" s="4">
        <v>0</v>
      </c>
      <c r="V370" s="5">
        <f t="shared" si="5"/>
        <v>1</v>
      </c>
    </row>
    <row r="371" spans="1:22" x14ac:dyDescent="0.35">
      <c r="A371" s="3" t="s">
        <v>1041</v>
      </c>
      <c r="B371" s="3" t="s">
        <v>400</v>
      </c>
      <c r="C371" s="3" t="s">
        <v>813</v>
      </c>
      <c r="D371" s="3" t="s">
        <v>401</v>
      </c>
      <c r="E371" s="3" t="s">
        <v>401</v>
      </c>
      <c r="F371" s="3" t="s">
        <v>751</v>
      </c>
      <c r="G371" s="3" t="s">
        <v>821</v>
      </c>
      <c r="H371" s="3">
        <v>19218</v>
      </c>
      <c r="I371" s="3" t="s">
        <v>919</v>
      </c>
      <c r="J371" s="3">
        <v>2680</v>
      </c>
      <c r="K371" s="3" t="s">
        <v>624</v>
      </c>
      <c r="L371" s="4">
        <v>0</v>
      </c>
      <c r="M371" s="4">
        <v>360000</v>
      </c>
      <c r="N371" s="4">
        <v>0</v>
      </c>
      <c r="O371" s="4">
        <v>0</v>
      </c>
      <c r="P371" s="4">
        <v>0</v>
      </c>
      <c r="Q371" s="4">
        <v>360000</v>
      </c>
      <c r="R371" s="4">
        <v>360000</v>
      </c>
      <c r="S371" s="4">
        <v>360000</v>
      </c>
      <c r="T371" s="4">
        <v>0</v>
      </c>
      <c r="U371" s="4">
        <v>0</v>
      </c>
      <c r="V371" s="5">
        <f t="shared" si="5"/>
        <v>1</v>
      </c>
    </row>
    <row r="372" spans="1:22" x14ac:dyDescent="0.35">
      <c r="A372" s="3" t="s">
        <v>1042</v>
      </c>
      <c r="B372" s="3" t="s">
        <v>400</v>
      </c>
      <c r="C372" s="3" t="s">
        <v>1043</v>
      </c>
      <c r="D372" s="3" t="s">
        <v>401</v>
      </c>
      <c r="E372" s="3" t="s">
        <v>401</v>
      </c>
      <c r="F372" s="3" t="s">
        <v>402</v>
      </c>
      <c r="G372" s="3" t="s">
        <v>733</v>
      </c>
      <c r="H372" s="3">
        <v>16132</v>
      </c>
      <c r="I372" s="3" t="s">
        <v>810</v>
      </c>
      <c r="J372" s="3">
        <v>1990</v>
      </c>
      <c r="K372" s="3" t="s">
        <v>624</v>
      </c>
      <c r="L372" s="4">
        <v>0</v>
      </c>
      <c r="M372" s="4">
        <v>133641</v>
      </c>
      <c r="N372" s="4">
        <v>0</v>
      </c>
      <c r="O372" s="4">
        <v>0</v>
      </c>
      <c r="P372" s="4">
        <v>0</v>
      </c>
      <c r="Q372" s="4">
        <v>133641</v>
      </c>
      <c r="R372" s="4">
        <v>133641</v>
      </c>
      <c r="S372" s="4">
        <v>133641</v>
      </c>
      <c r="T372" s="4">
        <v>0</v>
      </c>
      <c r="U372" s="4">
        <v>0</v>
      </c>
      <c r="V372" s="5">
        <f t="shared" si="5"/>
        <v>1</v>
      </c>
    </row>
    <row r="373" spans="1:22" x14ac:dyDescent="0.35">
      <c r="A373" s="3" t="s">
        <v>1044</v>
      </c>
      <c r="B373" s="3" t="s">
        <v>400</v>
      </c>
      <c r="C373" s="3" t="s">
        <v>1045</v>
      </c>
      <c r="D373" s="3" t="s">
        <v>401</v>
      </c>
      <c r="E373" s="3" t="s">
        <v>401</v>
      </c>
      <c r="F373" s="3" t="s">
        <v>402</v>
      </c>
      <c r="G373" s="3" t="s">
        <v>733</v>
      </c>
      <c r="H373" s="3">
        <v>16132</v>
      </c>
      <c r="I373" s="3" t="s">
        <v>810</v>
      </c>
      <c r="J373" s="3">
        <v>1997</v>
      </c>
      <c r="K373" s="3" t="s">
        <v>624</v>
      </c>
      <c r="L373" s="4">
        <v>0</v>
      </c>
      <c r="M373" s="4">
        <v>1919</v>
      </c>
      <c r="N373" s="4">
        <v>0</v>
      </c>
      <c r="O373" s="4">
        <v>0</v>
      </c>
      <c r="P373" s="4">
        <v>0</v>
      </c>
      <c r="Q373" s="4">
        <v>1919</v>
      </c>
      <c r="R373" s="4">
        <v>1919</v>
      </c>
      <c r="S373" s="4">
        <v>1919</v>
      </c>
      <c r="T373" s="4">
        <v>0</v>
      </c>
      <c r="U373" s="4">
        <v>0</v>
      </c>
      <c r="V373" s="5">
        <f t="shared" si="5"/>
        <v>1</v>
      </c>
    </row>
    <row r="374" spans="1:22" x14ac:dyDescent="0.35">
      <c r="A374" s="3" t="s">
        <v>1046</v>
      </c>
      <c r="B374" s="3" t="s">
        <v>400</v>
      </c>
      <c r="C374" s="3" t="s">
        <v>820</v>
      </c>
      <c r="D374" s="3" t="s">
        <v>650</v>
      </c>
      <c r="E374" s="3" t="s">
        <v>744</v>
      </c>
      <c r="F374" s="3" t="s">
        <v>402</v>
      </c>
      <c r="G374" s="3" t="s">
        <v>733</v>
      </c>
      <c r="H374" s="3">
        <v>16132</v>
      </c>
      <c r="I374" s="3" t="s">
        <v>810</v>
      </c>
      <c r="J374" s="3">
        <v>1958</v>
      </c>
      <c r="K374" s="3" t="s">
        <v>1047</v>
      </c>
      <c r="L374" s="4">
        <v>0</v>
      </c>
      <c r="M374" s="4">
        <v>4595631</v>
      </c>
      <c r="N374" s="4">
        <v>0</v>
      </c>
      <c r="O374" s="4">
        <v>0</v>
      </c>
      <c r="P374" s="4">
        <v>0</v>
      </c>
      <c r="Q374" s="4">
        <v>4595631</v>
      </c>
      <c r="R374" s="4">
        <v>4595631</v>
      </c>
      <c r="S374" s="4">
        <v>4595631</v>
      </c>
      <c r="T374" s="4">
        <v>4595631</v>
      </c>
      <c r="U374" s="4">
        <v>4595631</v>
      </c>
      <c r="V374" s="5">
        <f t="shared" si="5"/>
        <v>1</v>
      </c>
    </row>
    <row r="375" spans="1:22" x14ac:dyDescent="0.35">
      <c r="A375" s="3" t="s">
        <v>1048</v>
      </c>
      <c r="B375" s="3" t="s">
        <v>400</v>
      </c>
      <c r="C375" s="3" t="s">
        <v>820</v>
      </c>
      <c r="D375" s="3" t="s">
        <v>650</v>
      </c>
      <c r="E375" s="3" t="s">
        <v>744</v>
      </c>
      <c r="F375" s="3" t="s">
        <v>402</v>
      </c>
      <c r="G375" s="3" t="s">
        <v>821</v>
      </c>
      <c r="H375" s="3">
        <v>16132</v>
      </c>
      <c r="I375" s="3" t="s">
        <v>810</v>
      </c>
      <c r="J375" s="3">
        <v>2681</v>
      </c>
      <c r="K375" s="3" t="s">
        <v>1031</v>
      </c>
      <c r="L375" s="4">
        <v>0</v>
      </c>
      <c r="M375" s="4">
        <v>4925000</v>
      </c>
      <c r="N375" s="4">
        <v>0</v>
      </c>
      <c r="O375" s="4">
        <v>0</v>
      </c>
      <c r="P375" s="4">
        <v>0</v>
      </c>
      <c r="Q375" s="4">
        <v>4925000</v>
      </c>
      <c r="R375" s="4">
        <v>4925000</v>
      </c>
      <c r="S375" s="4">
        <v>4925000</v>
      </c>
      <c r="T375" s="4">
        <v>0</v>
      </c>
      <c r="U375" s="4">
        <v>0</v>
      </c>
      <c r="V375" s="5">
        <f t="shared" si="5"/>
        <v>1</v>
      </c>
    </row>
    <row r="376" spans="1:22" x14ac:dyDescent="0.35">
      <c r="A376" s="3" t="s">
        <v>1049</v>
      </c>
      <c r="B376" s="3" t="s">
        <v>400</v>
      </c>
      <c r="C376" s="3" t="s">
        <v>1050</v>
      </c>
      <c r="D376" s="3" t="s">
        <v>401</v>
      </c>
      <c r="E376" s="3" t="s">
        <v>401</v>
      </c>
      <c r="F376" s="3" t="s">
        <v>402</v>
      </c>
      <c r="G376" s="3" t="s">
        <v>733</v>
      </c>
      <c r="H376" s="3">
        <v>16132</v>
      </c>
      <c r="I376" s="3" t="s">
        <v>810</v>
      </c>
      <c r="J376" s="3">
        <v>1996</v>
      </c>
      <c r="K376" s="3" t="s">
        <v>1031</v>
      </c>
      <c r="L376" s="4">
        <v>0</v>
      </c>
      <c r="M376" s="4">
        <v>97828</v>
      </c>
      <c r="N376" s="4">
        <v>0</v>
      </c>
      <c r="O376" s="4">
        <v>0</v>
      </c>
      <c r="P376" s="4">
        <v>0</v>
      </c>
      <c r="Q376" s="4">
        <v>97828</v>
      </c>
      <c r="R376" s="4">
        <v>97828</v>
      </c>
      <c r="S376" s="4">
        <v>97828</v>
      </c>
      <c r="T376" s="4">
        <v>0</v>
      </c>
      <c r="U376" s="4">
        <v>0</v>
      </c>
      <c r="V376" s="5">
        <f t="shared" si="5"/>
        <v>1</v>
      </c>
    </row>
    <row r="377" spans="1:22" x14ac:dyDescent="0.35">
      <c r="A377" s="3" t="s">
        <v>1051</v>
      </c>
      <c r="B377" s="3" t="s">
        <v>400</v>
      </c>
      <c r="C377" s="3" t="s">
        <v>732</v>
      </c>
      <c r="D377" s="3" t="s">
        <v>650</v>
      </c>
      <c r="E377" s="3" t="s">
        <v>401</v>
      </c>
      <c r="F377" s="3" t="s">
        <v>402</v>
      </c>
      <c r="G377" s="3" t="s">
        <v>733</v>
      </c>
      <c r="H377" s="3">
        <v>16132</v>
      </c>
      <c r="I377" s="3" t="s">
        <v>810</v>
      </c>
      <c r="J377" s="3">
        <v>2664</v>
      </c>
      <c r="K377" s="3" t="s">
        <v>624</v>
      </c>
      <c r="L377" s="4">
        <v>0</v>
      </c>
      <c r="M377" s="4">
        <v>106838224</v>
      </c>
      <c r="N377" s="4">
        <v>0</v>
      </c>
      <c r="O377" s="4">
        <v>0</v>
      </c>
      <c r="P377" s="4">
        <v>0</v>
      </c>
      <c r="Q377" s="4">
        <v>106838224</v>
      </c>
      <c r="R377" s="4">
        <v>106838224</v>
      </c>
      <c r="S377" s="4">
        <v>106838224</v>
      </c>
      <c r="T377" s="4">
        <v>0</v>
      </c>
      <c r="U377" s="4">
        <v>0</v>
      </c>
      <c r="V377" s="5">
        <f t="shared" si="5"/>
        <v>1</v>
      </c>
    </row>
    <row r="378" spans="1:22" x14ac:dyDescent="0.35">
      <c r="A378" s="3" t="s">
        <v>1052</v>
      </c>
      <c r="B378" s="3" t="s">
        <v>400</v>
      </c>
      <c r="C378" s="3" t="s">
        <v>649</v>
      </c>
      <c r="D378" s="3" t="s">
        <v>650</v>
      </c>
      <c r="E378" s="3" t="s">
        <v>401</v>
      </c>
      <c r="F378" s="3" t="s">
        <v>402</v>
      </c>
      <c r="G378" s="3" t="s">
        <v>733</v>
      </c>
      <c r="H378" s="3">
        <v>16132</v>
      </c>
      <c r="I378" s="3" t="s">
        <v>810</v>
      </c>
      <c r="J378" s="3">
        <v>2665</v>
      </c>
      <c r="K378" s="3" t="s">
        <v>624</v>
      </c>
      <c r="L378" s="4">
        <v>0</v>
      </c>
      <c r="M378" s="4">
        <v>75697211</v>
      </c>
      <c r="N378" s="4">
        <v>0</v>
      </c>
      <c r="O378" s="4">
        <v>0</v>
      </c>
      <c r="P378" s="4">
        <v>0</v>
      </c>
      <c r="Q378" s="4">
        <v>75697211</v>
      </c>
      <c r="R378" s="4">
        <v>75697211</v>
      </c>
      <c r="S378" s="4">
        <v>75697211</v>
      </c>
      <c r="T378" s="4">
        <v>0</v>
      </c>
      <c r="U378" s="4">
        <v>0</v>
      </c>
      <c r="V378" s="5">
        <f t="shared" si="5"/>
        <v>1</v>
      </c>
    </row>
    <row r="379" spans="1:22" x14ac:dyDescent="0.35">
      <c r="A379" s="3" t="s">
        <v>1053</v>
      </c>
      <c r="B379" s="3" t="s">
        <v>824</v>
      </c>
      <c r="C379" s="3" t="s">
        <v>825</v>
      </c>
      <c r="D379" s="3" t="s">
        <v>401</v>
      </c>
      <c r="E379" s="3" t="s">
        <v>401</v>
      </c>
      <c r="F379" s="3" t="s">
        <v>751</v>
      </c>
      <c r="G379" s="3" t="s">
        <v>733</v>
      </c>
      <c r="H379" s="3">
        <v>19189</v>
      </c>
      <c r="I379" s="3" t="s">
        <v>826</v>
      </c>
      <c r="J379" s="3">
        <v>2486</v>
      </c>
      <c r="K379" s="3" t="s">
        <v>624</v>
      </c>
      <c r="L379" s="4">
        <v>0</v>
      </c>
      <c r="M379" s="4">
        <v>86852</v>
      </c>
      <c r="N379" s="4">
        <v>0</v>
      </c>
      <c r="O379" s="4">
        <v>0</v>
      </c>
      <c r="P379" s="4">
        <v>0</v>
      </c>
      <c r="Q379" s="4">
        <v>86852</v>
      </c>
      <c r="R379" s="4">
        <v>86852</v>
      </c>
      <c r="S379" s="4">
        <v>86852</v>
      </c>
      <c r="T379" s="4">
        <v>0</v>
      </c>
      <c r="U379" s="4">
        <v>0</v>
      </c>
      <c r="V379" s="5">
        <f t="shared" si="5"/>
        <v>1</v>
      </c>
    </row>
    <row r="380" spans="1:22" x14ac:dyDescent="0.35">
      <c r="A380" s="3" t="s">
        <v>1054</v>
      </c>
      <c r="B380" s="3" t="s">
        <v>829</v>
      </c>
      <c r="C380" s="3" t="s">
        <v>830</v>
      </c>
      <c r="D380" s="3" t="s">
        <v>401</v>
      </c>
      <c r="E380" s="3" t="s">
        <v>401</v>
      </c>
      <c r="F380" s="3" t="s">
        <v>751</v>
      </c>
      <c r="G380" s="3" t="s">
        <v>733</v>
      </c>
      <c r="H380" s="3">
        <v>19215</v>
      </c>
      <c r="I380" s="3" t="s">
        <v>831</v>
      </c>
      <c r="J380" s="3">
        <v>2506</v>
      </c>
      <c r="K380" s="3" t="s">
        <v>624</v>
      </c>
      <c r="L380" s="4">
        <v>0</v>
      </c>
      <c r="M380" s="4">
        <v>1702192</v>
      </c>
      <c r="N380" s="4">
        <v>0</v>
      </c>
      <c r="O380" s="4">
        <v>0</v>
      </c>
      <c r="P380" s="4">
        <v>0</v>
      </c>
      <c r="Q380" s="4">
        <v>1702192</v>
      </c>
      <c r="R380" s="4">
        <v>1702192</v>
      </c>
      <c r="S380" s="4">
        <v>1702192</v>
      </c>
      <c r="T380" s="4">
        <v>0</v>
      </c>
      <c r="U380" s="4">
        <v>0</v>
      </c>
      <c r="V380" s="5">
        <f t="shared" si="5"/>
        <v>1</v>
      </c>
    </row>
    <row r="381" spans="1:22" x14ac:dyDescent="0.35">
      <c r="A381" s="3" t="s">
        <v>1055</v>
      </c>
      <c r="B381" s="3" t="s">
        <v>829</v>
      </c>
      <c r="C381" s="3" t="s">
        <v>967</v>
      </c>
      <c r="D381" s="3" t="s">
        <v>401</v>
      </c>
      <c r="E381" s="3" t="s">
        <v>401</v>
      </c>
      <c r="F381" s="3" t="s">
        <v>751</v>
      </c>
      <c r="G381" s="3" t="s">
        <v>733</v>
      </c>
      <c r="H381" s="3">
        <v>19177</v>
      </c>
      <c r="I381" s="3" t="s">
        <v>968</v>
      </c>
      <c r="J381" s="3">
        <v>2504</v>
      </c>
      <c r="K381" s="3" t="s">
        <v>622</v>
      </c>
      <c r="L381" s="4">
        <v>0</v>
      </c>
      <c r="M381" s="4">
        <v>2399040</v>
      </c>
      <c r="N381" s="4">
        <v>0</v>
      </c>
      <c r="O381" s="4">
        <v>0</v>
      </c>
      <c r="P381" s="4">
        <v>0</v>
      </c>
      <c r="Q381" s="4">
        <v>2399040</v>
      </c>
      <c r="R381" s="4">
        <v>2399040</v>
      </c>
      <c r="S381" s="4">
        <v>2399040</v>
      </c>
      <c r="T381" s="4">
        <v>0</v>
      </c>
      <c r="U381" s="4">
        <v>0</v>
      </c>
      <c r="V381" s="5">
        <f t="shared" si="5"/>
        <v>1</v>
      </c>
    </row>
    <row r="382" spans="1:22" x14ac:dyDescent="0.35">
      <c r="A382" s="3" t="s">
        <v>1056</v>
      </c>
      <c r="B382" s="3" t="s">
        <v>829</v>
      </c>
      <c r="C382" s="3" t="s">
        <v>970</v>
      </c>
      <c r="D382" s="3" t="s">
        <v>401</v>
      </c>
      <c r="E382" s="3" t="s">
        <v>401</v>
      </c>
      <c r="F382" s="3" t="s">
        <v>751</v>
      </c>
      <c r="G382" s="3" t="s">
        <v>733</v>
      </c>
      <c r="H382" s="3">
        <v>19178</v>
      </c>
      <c r="I382" s="3" t="s">
        <v>971</v>
      </c>
      <c r="J382" s="3">
        <v>2600</v>
      </c>
      <c r="K382" s="3" t="s">
        <v>622</v>
      </c>
      <c r="L382" s="4">
        <v>0</v>
      </c>
      <c r="M382" s="4">
        <v>1598297</v>
      </c>
      <c r="N382" s="4">
        <v>0</v>
      </c>
      <c r="O382" s="4">
        <v>0</v>
      </c>
      <c r="P382" s="4">
        <v>0</v>
      </c>
      <c r="Q382" s="4">
        <v>1598297</v>
      </c>
      <c r="R382" s="4">
        <v>1598297</v>
      </c>
      <c r="S382" s="4">
        <v>1598297</v>
      </c>
      <c r="T382" s="4">
        <v>0</v>
      </c>
      <c r="U382" s="4">
        <v>0</v>
      </c>
      <c r="V382" s="5">
        <f t="shared" si="5"/>
        <v>1</v>
      </c>
    </row>
    <row r="383" spans="1:22" x14ac:dyDescent="0.35">
      <c r="A383" s="3" t="s">
        <v>1057</v>
      </c>
      <c r="B383" s="3" t="s">
        <v>400</v>
      </c>
      <c r="C383" s="3" t="s">
        <v>818</v>
      </c>
      <c r="D383" s="3" t="s">
        <v>401</v>
      </c>
      <c r="E383" s="3" t="s">
        <v>401</v>
      </c>
      <c r="F383" s="3" t="s">
        <v>402</v>
      </c>
      <c r="G383" s="3" t="s">
        <v>403</v>
      </c>
      <c r="H383" s="3">
        <v>16168</v>
      </c>
      <c r="I383" s="3" t="s">
        <v>485</v>
      </c>
      <c r="J383" s="3">
        <v>2739</v>
      </c>
      <c r="K383" s="3" t="s">
        <v>1058</v>
      </c>
      <c r="L383" s="4">
        <v>0</v>
      </c>
      <c r="M383" s="4">
        <v>412320012</v>
      </c>
      <c r="N383" s="4">
        <v>0</v>
      </c>
      <c r="O383" s="4">
        <v>0</v>
      </c>
      <c r="P383" s="4">
        <v>0</v>
      </c>
      <c r="Q383" s="4">
        <v>412320012</v>
      </c>
      <c r="R383" s="4">
        <v>0</v>
      </c>
      <c r="S383" s="4">
        <v>0</v>
      </c>
      <c r="T383" s="4">
        <v>0</v>
      </c>
      <c r="U383" s="4">
        <v>0</v>
      </c>
      <c r="V383" s="5">
        <f t="shared" si="5"/>
        <v>0</v>
      </c>
    </row>
    <row r="384" spans="1:22" x14ac:dyDescent="0.35">
      <c r="A384" s="3" t="s">
        <v>1059</v>
      </c>
      <c r="B384" s="3" t="s">
        <v>731</v>
      </c>
      <c r="C384" s="3" t="s">
        <v>911</v>
      </c>
      <c r="D384" s="3" t="s">
        <v>401</v>
      </c>
      <c r="E384" s="3" t="s">
        <v>401</v>
      </c>
      <c r="F384" s="3" t="s">
        <v>751</v>
      </c>
      <c r="G384" s="3" t="s">
        <v>733</v>
      </c>
      <c r="H384" s="3">
        <v>19207</v>
      </c>
      <c r="I384" s="3" t="s">
        <v>912</v>
      </c>
      <c r="J384" s="3">
        <v>2492</v>
      </c>
      <c r="K384" s="3" t="s">
        <v>1060</v>
      </c>
      <c r="L384" s="4">
        <v>0</v>
      </c>
      <c r="M384" s="4">
        <v>570400</v>
      </c>
      <c r="N384" s="4">
        <v>0</v>
      </c>
      <c r="O384" s="4">
        <v>0</v>
      </c>
      <c r="P384" s="4">
        <v>0</v>
      </c>
      <c r="Q384" s="4">
        <v>570400</v>
      </c>
      <c r="R384" s="4">
        <v>0</v>
      </c>
      <c r="S384" s="4">
        <v>0</v>
      </c>
      <c r="T384" s="4">
        <v>0</v>
      </c>
      <c r="U384" s="4">
        <v>0</v>
      </c>
      <c r="V384" s="5">
        <f t="shared" si="5"/>
        <v>0</v>
      </c>
    </row>
    <row r="385" spans="1:22" x14ac:dyDescent="0.35">
      <c r="A385" s="3" t="s">
        <v>1061</v>
      </c>
      <c r="B385" s="3" t="s">
        <v>731</v>
      </c>
      <c r="C385" s="3" t="s">
        <v>915</v>
      </c>
      <c r="D385" s="3" t="s">
        <v>401</v>
      </c>
      <c r="E385" s="3" t="s">
        <v>401</v>
      </c>
      <c r="F385" s="3" t="s">
        <v>751</v>
      </c>
      <c r="G385" s="3" t="s">
        <v>733</v>
      </c>
      <c r="H385" s="3">
        <v>19206</v>
      </c>
      <c r="I385" s="3" t="s">
        <v>916</v>
      </c>
      <c r="J385" s="3">
        <v>2493</v>
      </c>
      <c r="K385" s="3" t="s">
        <v>1060</v>
      </c>
      <c r="L385" s="4">
        <v>0</v>
      </c>
      <c r="M385" s="4">
        <v>2520000</v>
      </c>
      <c r="N385" s="4">
        <v>0</v>
      </c>
      <c r="O385" s="4">
        <v>0</v>
      </c>
      <c r="P385" s="4">
        <v>0</v>
      </c>
      <c r="Q385" s="4">
        <v>2520000</v>
      </c>
      <c r="R385" s="4">
        <v>0</v>
      </c>
      <c r="S385" s="4">
        <v>0</v>
      </c>
      <c r="T385" s="4">
        <v>0</v>
      </c>
      <c r="U385" s="4">
        <v>0</v>
      </c>
      <c r="V385" s="5">
        <f t="shared" si="5"/>
        <v>0</v>
      </c>
    </row>
    <row r="386" spans="1:22" x14ac:dyDescent="0.35">
      <c r="A386" s="3" t="s">
        <v>1062</v>
      </c>
      <c r="B386" s="3" t="s">
        <v>798</v>
      </c>
      <c r="C386" s="3" t="s">
        <v>933</v>
      </c>
      <c r="D386" s="3" t="s">
        <v>401</v>
      </c>
      <c r="E386" s="3" t="s">
        <v>401</v>
      </c>
      <c r="F386" s="3" t="s">
        <v>751</v>
      </c>
      <c r="G386" s="3" t="s">
        <v>733</v>
      </c>
      <c r="H386" s="3">
        <v>19208</v>
      </c>
      <c r="I386" s="3" t="s">
        <v>931</v>
      </c>
      <c r="J386" s="3">
        <v>2496</v>
      </c>
      <c r="K386" s="3" t="s">
        <v>1060</v>
      </c>
      <c r="L386" s="4">
        <v>0</v>
      </c>
      <c r="M386" s="4">
        <v>1500000</v>
      </c>
      <c r="N386" s="4">
        <v>0</v>
      </c>
      <c r="O386" s="4">
        <v>0</v>
      </c>
      <c r="P386" s="4">
        <v>0</v>
      </c>
      <c r="Q386" s="4">
        <v>1500000</v>
      </c>
      <c r="R386" s="4">
        <v>0</v>
      </c>
      <c r="S386" s="4">
        <v>0</v>
      </c>
      <c r="T386" s="4">
        <v>0</v>
      </c>
      <c r="U386" s="4">
        <v>0</v>
      </c>
      <c r="V386" s="5">
        <f t="shared" si="5"/>
        <v>0</v>
      </c>
    </row>
    <row r="387" spans="1:22" x14ac:dyDescent="0.35">
      <c r="A387" s="3" t="s">
        <v>1063</v>
      </c>
      <c r="B387" s="3" t="s">
        <v>829</v>
      </c>
      <c r="C387" s="3" t="s">
        <v>967</v>
      </c>
      <c r="D387" s="3" t="s">
        <v>401</v>
      </c>
      <c r="E387" s="3" t="s">
        <v>401</v>
      </c>
      <c r="F387" s="3" t="s">
        <v>751</v>
      </c>
      <c r="G387" s="3" t="s">
        <v>733</v>
      </c>
      <c r="H387" s="3">
        <v>19177</v>
      </c>
      <c r="I387" s="3" t="s">
        <v>968</v>
      </c>
      <c r="J387" s="3">
        <v>2505</v>
      </c>
      <c r="K387" s="3" t="s">
        <v>630</v>
      </c>
      <c r="L387" s="4">
        <v>0</v>
      </c>
      <c r="M387" s="4">
        <v>2520000</v>
      </c>
      <c r="N387" s="4">
        <v>0</v>
      </c>
      <c r="O387" s="4">
        <v>0</v>
      </c>
      <c r="P387" s="4">
        <v>0</v>
      </c>
      <c r="Q387" s="4">
        <v>2520000</v>
      </c>
      <c r="R387" s="4">
        <v>0</v>
      </c>
      <c r="S387" s="4">
        <v>0</v>
      </c>
      <c r="T387" s="4">
        <v>0</v>
      </c>
      <c r="U387" s="4">
        <v>0</v>
      </c>
      <c r="V387" s="5">
        <f t="shared" si="5"/>
        <v>0</v>
      </c>
    </row>
    <row r="388" spans="1:22" x14ac:dyDescent="0.35">
      <c r="A388" s="3" t="s">
        <v>1064</v>
      </c>
      <c r="B388" s="3" t="s">
        <v>829</v>
      </c>
      <c r="C388" s="3" t="s">
        <v>970</v>
      </c>
      <c r="D388" s="3" t="s">
        <v>401</v>
      </c>
      <c r="E388" s="3" t="s">
        <v>401</v>
      </c>
      <c r="F388" s="3" t="s">
        <v>751</v>
      </c>
      <c r="G388" s="3" t="s">
        <v>733</v>
      </c>
      <c r="H388" s="3">
        <v>19178</v>
      </c>
      <c r="I388" s="3" t="s">
        <v>971</v>
      </c>
      <c r="J388" s="3">
        <v>2601</v>
      </c>
      <c r="K388" s="3" t="s">
        <v>630</v>
      </c>
      <c r="L388" s="4">
        <v>0</v>
      </c>
      <c r="M388" s="4">
        <v>1678883</v>
      </c>
      <c r="N388" s="4">
        <v>0</v>
      </c>
      <c r="O388" s="4">
        <v>0</v>
      </c>
      <c r="P388" s="4">
        <v>0</v>
      </c>
      <c r="Q388" s="4">
        <v>1678883</v>
      </c>
      <c r="R388" s="4">
        <v>0</v>
      </c>
      <c r="S388" s="4">
        <v>0</v>
      </c>
      <c r="T388" s="4">
        <v>0</v>
      </c>
      <c r="U388" s="4">
        <v>0</v>
      </c>
      <c r="V388" s="5">
        <f t="shared" si="5"/>
        <v>0</v>
      </c>
    </row>
    <row r="389" spans="1:22" x14ac:dyDescent="0.35">
      <c r="A389" s="3" t="s">
        <v>1065</v>
      </c>
      <c r="B389" s="3" t="s">
        <v>749</v>
      </c>
      <c r="C389" s="3" t="s">
        <v>758</v>
      </c>
      <c r="D389" s="3" t="s">
        <v>401</v>
      </c>
      <c r="E389" s="3" t="s">
        <v>401</v>
      </c>
      <c r="F389" s="3" t="s">
        <v>751</v>
      </c>
      <c r="G389" s="3" t="s">
        <v>733</v>
      </c>
      <c r="H389" s="3">
        <v>19188</v>
      </c>
      <c r="I389" s="3" t="s">
        <v>759</v>
      </c>
      <c r="J389" s="3">
        <v>2589</v>
      </c>
      <c r="K389" s="3" t="s">
        <v>1066</v>
      </c>
      <c r="L389" s="4">
        <v>0</v>
      </c>
      <c r="M389" s="4">
        <v>20000000</v>
      </c>
      <c r="N389" s="4">
        <v>0</v>
      </c>
      <c r="O389" s="4">
        <v>0</v>
      </c>
      <c r="P389" s="4">
        <v>0</v>
      </c>
      <c r="Q389" s="4">
        <v>20000000</v>
      </c>
      <c r="R389" s="4">
        <v>0</v>
      </c>
      <c r="S389" s="4">
        <v>0</v>
      </c>
      <c r="T389" s="4">
        <v>0</v>
      </c>
      <c r="U389" s="4">
        <v>0</v>
      </c>
      <c r="V389" s="5">
        <f t="shared" ref="V389:V398" si="6">+IFERROR(S389/Q389,0)</f>
        <v>0</v>
      </c>
    </row>
    <row r="390" spans="1:22" x14ac:dyDescent="0.35">
      <c r="A390" s="3" t="s">
        <v>1067</v>
      </c>
      <c r="B390" s="3" t="s">
        <v>731</v>
      </c>
      <c r="C390" s="3" t="s">
        <v>781</v>
      </c>
      <c r="D390" s="3" t="s">
        <v>401</v>
      </c>
      <c r="E390" s="3" t="s">
        <v>401</v>
      </c>
      <c r="F390" s="3" t="s">
        <v>751</v>
      </c>
      <c r="G390" s="3" t="s">
        <v>733</v>
      </c>
      <c r="H390" s="3">
        <v>19187</v>
      </c>
      <c r="I390" s="3" t="s">
        <v>782</v>
      </c>
      <c r="J390" s="3">
        <v>2621</v>
      </c>
      <c r="K390" s="3" t="s">
        <v>1066</v>
      </c>
      <c r="L390" s="4">
        <v>0</v>
      </c>
      <c r="M390" s="4">
        <v>1129957</v>
      </c>
      <c r="N390" s="4">
        <v>0</v>
      </c>
      <c r="O390" s="4">
        <v>0</v>
      </c>
      <c r="P390" s="4">
        <v>0</v>
      </c>
      <c r="Q390" s="4">
        <v>1129957</v>
      </c>
      <c r="R390" s="4">
        <v>0</v>
      </c>
      <c r="S390" s="4">
        <v>0</v>
      </c>
      <c r="T390" s="4">
        <v>0</v>
      </c>
      <c r="U390" s="4">
        <v>0</v>
      </c>
      <c r="V390" s="5">
        <f t="shared" si="6"/>
        <v>0</v>
      </c>
    </row>
    <row r="391" spans="1:22" x14ac:dyDescent="0.35">
      <c r="A391" s="3" t="s">
        <v>1068</v>
      </c>
      <c r="B391" s="3" t="s">
        <v>731</v>
      </c>
      <c r="C391" s="3" t="s">
        <v>785</v>
      </c>
      <c r="D391" s="3" t="s">
        <v>401</v>
      </c>
      <c r="E391" s="3" t="s">
        <v>401</v>
      </c>
      <c r="F391" s="3" t="s">
        <v>751</v>
      </c>
      <c r="G391" s="3" t="s">
        <v>733</v>
      </c>
      <c r="H391" s="3">
        <v>19184</v>
      </c>
      <c r="I391" s="3" t="s">
        <v>785</v>
      </c>
      <c r="J391" s="3">
        <v>2721</v>
      </c>
      <c r="K391" s="3" t="s">
        <v>381</v>
      </c>
      <c r="L391" s="4">
        <v>0</v>
      </c>
      <c r="M391" s="4">
        <v>8923467</v>
      </c>
      <c r="N391" s="4">
        <v>0</v>
      </c>
      <c r="O391" s="4">
        <v>0</v>
      </c>
      <c r="P391" s="4">
        <v>0</v>
      </c>
      <c r="Q391" s="4">
        <v>8923467</v>
      </c>
      <c r="R391" s="4">
        <v>0</v>
      </c>
      <c r="S391" s="4">
        <v>0</v>
      </c>
      <c r="T391" s="4">
        <v>0</v>
      </c>
      <c r="U391" s="4">
        <v>0</v>
      </c>
      <c r="V391" s="5">
        <f t="shared" si="6"/>
        <v>0</v>
      </c>
    </row>
    <row r="392" spans="1:22" x14ac:dyDescent="0.35">
      <c r="A392" s="3" t="s">
        <v>1069</v>
      </c>
      <c r="B392" s="3" t="s">
        <v>731</v>
      </c>
      <c r="C392" s="3" t="s">
        <v>894</v>
      </c>
      <c r="D392" s="3" t="s">
        <v>401</v>
      </c>
      <c r="E392" s="3" t="s">
        <v>401</v>
      </c>
      <c r="F392" s="3" t="s">
        <v>751</v>
      </c>
      <c r="G392" s="3" t="s">
        <v>733</v>
      </c>
      <c r="H392" s="3">
        <v>19183</v>
      </c>
      <c r="I392" s="3" t="s">
        <v>894</v>
      </c>
      <c r="J392" s="3">
        <v>2451</v>
      </c>
      <c r="K392" s="3" t="s">
        <v>1070</v>
      </c>
      <c r="L392" s="4">
        <v>0</v>
      </c>
      <c r="M392" s="4">
        <v>4101459</v>
      </c>
      <c r="N392" s="4">
        <v>0</v>
      </c>
      <c r="O392" s="4">
        <v>0</v>
      </c>
      <c r="P392" s="4">
        <v>0</v>
      </c>
      <c r="Q392" s="4">
        <v>4101459</v>
      </c>
      <c r="R392" s="4">
        <v>0</v>
      </c>
      <c r="S392" s="4">
        <v>0</v>
      </c>
      <c r="T392" s="4">
        <v>0</v>
      </c>
      <c r="U392" s="4">
        <v>0</v>
      </c>
      <c r="V392" s="5">
        <f t="shared" si="6"/>
        <v>0</v>
      </c>
    </row>
    <row r="393" spans="1:22" x14ac:dyDescent="0.35">
      <c r="A393" s="3" t="s">
        <v>1071</v>
      </c>
      <c r="B393" s="3" t="s">
        <v>731</v>
      </c>
      <c r="C393" s="3" t="s">
        <v>791</v>
      </c>
      <c r="D393" s="3" t="s">
        <v>401</v>
      </c>
      <c r="E393" s="3" t="s">
        <v>401</v>
      </c>
      <c r="F393" s="3" t="s">
        <v>751</v>
      </c>
      <c r="G393" s="3" t="s">
        <v>733</v>
      </c>
      <c r="H393" s="3">
        <v>19182</v>
      </c>
      <c r="I393" s="3" t="s">
        <v>791</v>
      </c>
      <c r="J393" s="3">
        <v>2462</v>
      </c>
      <c r="K393" s="3" t="s">
        <v>1066</v>
      </c>
      <c r="L393" s="4">
        <v>0</v>
      </c>
      <c r="M393" s="4">
        <v>5963673</v>
      </c>
      <c r="N393" s="4">
        <v>0</v>
      </c>
      <c r="O393" s="4">
        <v>0</v>
      </c>
      <c r="P393" s="4">
        <v>0</v>
      </c>
      <c r="Q393" s="4">
        <v>5963673</v>
      </c>
      <c r="R393" s="4">
        <v>0</v>
      </c>
      <c r="S393" s="4">
        <v>0</v>
      </c>
      <c r="T393" s="4">
        <v>0</v>
      </c>
      <c r="U393" s="4">
        <v>0</v>
      </c>
      <c r="V393" s="5">
        <f t="shared" si="6"/>
        <v>0</v>
      </c>
    </row>
    <row r="394" spans="1:22" x14ac:dyDescent="0.35">
      <c r="A394" s="3" t="s">
        <v>1072</v>
      </c>
      <c r="B394" s="3" t="s">
        <v>749</v>
      </c>
      <c r="C394" s="3" t="s">
        <v>758</v>
      </c>
      <c r="D394" s="3" t="s">
        <v>401</v>
      </c>
      <c r="E394" s="3" t="s">
        <v>401</v>
      </c>
      <c r="F394" s="3" t="s">
        <v>751</v>
      </c>
      <c r="G394" s="3" t="s">
        <v>733</v>
      </c>
      <c r="H394" s="3">
        <v>19188</v>
      </c>
      <c r="I394" s="3" t="s">
        <v>759</v>
      </c>
      <c r="J394" s="3">
        <v>2590</v>
      </c>
      <c r="K394" s="3" t="s">
        <v>1073</v>
      </c>
      <c r="L394" s="4">
        <v>0</v>
      </c>
      <c r="M394" s="4">
        <v>10000000</v>
      </c>
      <c r="N394" s="4">
        <v>0</v>
      </c>
      <c r="O394" s="4">
        <v>0</v>
      </c>
      <c r="P394" s="4">
        <v>0</v>
      </c>
      <c r="Q394" s="4">
        <v>10000000</v>
      </c>
      <c r="R394" s="4">
        <v>0</v>
      </c>
      <c r="S394" s="4">
        <v>0</v>
      </c>
      <c r="T394" s="4">
        <v>0</v>
      </c>
      <c r="U394" s="4">
        <v>0</v>
      </c>
      <c r="V394" s="5">
        <f t="shared" si="6"/>
        <v>0</v>
      </c>
    </row>
    <row r="395" spans="1:22" x14ac:dyDescent="0.35">
      <c r="A395" s="3" t="s">
        <v>1074</v>
      </c>
      <c r="B395" s="3" t="s">
        <v>731</v>
      </c>
      <c r="C395" s="3" t="s">
        <v>781</v>
      </c>
      <c r="D395" s="3" t="s">
        <v>401</v>
      </c>
      <c r="E395" s="3" t="s">
        <v>401</v>
      </c>
      <c r="F395" s="3" t="s">
        <v>751</v>
      </c>
      <c r="G395" s="3" t="s">
        <v>733</v>
      </c>
      <c r="H395" s="3">
        <v>19187</v>
      </c>
      <c r="I395" s="3" t="s">
        <v>782</v>
      </c>
      <c r="J395" s="3">
        <v>2620</v>
      </c>
      <c r="K395" s="3" t="s">
        <v>1073</v>
      </c>
      <c r="L395" s="4">
        <v>0</v>
      </c>
      <c r="M395" s="4">
        <v>564981</v>
      </c>
      <c r="N395" s="4">
        <v>0</v>
      </c>
      <c r="O395" s="4">
        <v>0</v>
      </c>
      <c r="P395" s="4">
        <v>0</v>
      </c>
      <c r="Q395" s="4">
        <v>564981</v>
      </c>
      <c r="R395" s="4">
        <v>0</v>
      </c>
      <c r="S395" s="4">
        <v>0</v>
      </c>
      <c r="T395" s="4">
        <v>0</v>
      </c>
      <c r="U395" s="4">
        <v>0</v>
      </c>
      <c r="V395" s="5">
        <f t="shared" si="6"/>
        <v>0</v>
      </c>
    </row>
    <row r="396" spans="1:22" x14ac:dyDescent="0.35">
      <c r="A396" s="3" t="s">
        <v>1075</v>
      </c>
      <c r="B396" s="3" t="s">
        <v>731</v>
      </c>
      <c r="C396" s="3" t="s">
        <v>894</v>
      </c>
      <c r="D396" s="3" t="s">
        <v>401</v>
      </c>
      <c r="E396" s="3" t="s">
        <v>401</v>
      </c>
      <c r="F396" s="3" t="s">
        <v>751</v>
      </c>
      <c r="G396" s="3" t="s">
        <v>733</v>
      </c>
      <c r="H396" s="3">
        <v>19183</v>
      </c>
      <c r="I396" s="3" t="s">
        <v>894</v>
      </c>
      <c r="J396" s="3">
        <v>2452</v>
      </c>
      <c r="K396" s="3" t="s">
        <v>66</v>
      </c>
      <c r="L396" s="4">
        <v>0</v>
      </c>
      <c r="M396" s="4">
        <v>2050730</v>
      </c>
      <c r="N396" s="4">
        <v>0</v>
      </c>
      <c r="O396" s="4">
        <v>0</v>
      </c>
      <c r="P396" s="4">
        <v>0</v>
      </c>
      <c r="Q396" s="4">
        <v>2050730</v>
      </c>
      <c r="R396" s="4">
        <v>0</v>
      </c>
      <c r="S396" s="4">
        <v>0</v>
      </c>
      <c r="T396" s="4">
        <v>0</v>
      </c>
      <c r="U396" s="4">
        <v>0</v>
      </c>
      <c r="V396" s="5">
        <f t="shared" si="6"/>
        <v>0</v>
      </c>
    </row>
    <row r="397" spans="1:22" x14ac:dyDescent="0.35">
      <c r="A397" s="3" t="s">
        <v>1076</v>
      </c>
      <c r="B397" s="3" t="s">
        <v>731</v>
      </c>
      <c r="C397" s="3" t="s">
        <v>791</v>
      </c>
      <c r="D397" s="3" t="s">
        <v>401</v>
      </c>
      <c r="E397" s="3" t="s">
        <v>401</v>
      </c>
      <c r="F397" s="3" t="s">
        <v>751</v>
      </c>
      <c r="G397" s="3" t="s">
        <v>733</v>
      </c>
      <c r="H397" s="3">
        <v>19182</v>
      </c>
      <c r="I397" s="3" t="s">
        <v>791</v>
      </c>
      <c r="J397" s="3">
        <v>2463</v>
      </c>
      <c r="K397" s="3" t="s">
        <v>1073</v>
      </c>
      <c r="L397" s="4">
        <v>0</v>
      </c>
      <c r="M397" s="4">
        <v>2981837</v>
      </c>
      <c r="N397" s="4">
        <v>0</v>
      </c>
      <c r="O397" s="4">
        <v>0</v>
      </c>
      <c r="P397" s="4">
        <v>0</v>
      </c>
      <c r="Q397" s="4">
        <v>2981837</v>
      </c>
      <c r="R397" s="4">
        <v>0</v>
      </c>
      <c r="S397" s="4">
        <v>0</v>
      </c>
      <c r="T397" s="4">
        <v>0</v>
      </c>
      <c r="U397" s="4">
        <v>0</v>
      </c>
      <c r="V397" s="5">
        <f t="shared" si="6"/>
        <v>0</v>
      </c>
    </row>
    <row r="398" spans="1:22" s="10" customFormat="1" x14ac:dyDescent="0.35">
      <c r="L398" s="6">
        <f>SUM(L4:L397)</f>
        <v>14388163065</v>
      </c>
      <c r="M398" s="6">
        <f t="shared" ref="M398:U398" si="7">SUM(M4:M397)</f>
        <v>57984369794</v>
      </c>
      <c r="N398" s="6">
        <f t="shared" si="7"/>
        <v>0</v>
      </c>
      <c r="O398" s="6">
        <f t="shared" si="7"/>
        <v>204427756</v>
      </c>
      <c r="P398" s="6">
        <f t="shared" si="7"/>
        <v>204427756</v>
      </c>
      <c r="Q398" s="6">
        <f t="shared" si="7"/>
        <v>72372532859</v>
      </c>
      <c r="R398" s="6">
        <f t="shared" si="7"/>
        <v>41610672711</v>
      </c>
      <c r="S398" s="6">
        <f t="shared" si="7"/>
        <v>35263693661</v>
      </c>
      <c r="T398" s="6">
        <f t="shared" si="7"/>
        <v>4688105438</v>
      </c>
      <c r="U398" s="6">
        <f t="shared" si="7"/>
        <v>4207341499</v>
      </c>
      <c r="V398" s="7">
        <f t="shared" si="6"/>
        <v>0.48725244603090784</v>
      </c>
    </row>
  </sheetData>
  <mergeCells count="2">
    <mergeCell ref="A1:V1"/>
    <mergeCell ref="A2:V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9FCD7FB72DE24AA106F13C53F3CF88" ma:contentTypeVersion="12" ma:contentTypeDescription="Crear nuevo documento." ma:contentTypeScope="" ma:versionID="e598c8d0736cc889d2bdf2ddc1ad38a9">
  <xsd:schema xmlns:xsd="http://www.w3.org/2001/XMLSchema" xmlns:xs="http://www.w3.org/2001/XMLSchema" xmlns:p="http://schemas.microsoft.com/office/2006/metadata/properties" xmlns:ns2="43f59fde-e8e8-4988-9d8a-a0a7b84438b7" xmlns:ns3="ba1ccb55-38eb-4a93-a281-71cdd6970cba" targetNamespace="http://schemas.microsoft.com/office/2006/metadata/properties" ma:root="true" ma:fieldsID="da384d657e80672237a5a17b07e2c42b" ns2:_="" ns3:_="">
    <xsd:import namespace="43f59fde-e8e8-4988-9d8a-a0a7b84438b7"/>
    <xsd:import namespace="ba1ccb55-38eb-4a93-a281-71cdd6970c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59fde-e8e8-4988-9d8a-a0a7b84438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db93b173-bc4a-45ba-89bd-e1627671f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ccb55-38eb-4a93-a281-71cdd6970cb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7765fb5-7633-4270-aa6e-cf373a901c49}" ma:internalName="TaxCatchAll" ma:showField="CatchAllData" ma:web="ba1ccb55-38eb-4a93-a281-71cdd6970c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1ccb55-38eb-4a93-a281-71cdd6970cba" xsi:nil="true"/>
    <lcf76f155ced4ddcb4097134ff3c332f xmlns="43f59fde-e8e8-4988-9d8a-a0a7b84438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973EE30-F8A0-47D6-A7E0-FD7768DAAF09}"/>
</file>

<file path=customXml/itemProps2.xml><?xml version="1.0" encoding="utf-8"?>
<ds:datastoreItem xmlns:ds="http://schemas.openxmlformats.org/officeDocument/2006/customXml" ds:itemID="{69B6AF3F-FF0D-4580-A06F-6B304991100E}"/>
</file>

<file path=customXml/itemProps3.xml><?xml version="1.0" encoding="utf-8"?>
<ds:datastoreItem xmlns:ds="http://schemas.openxmlformats.org/officeDocument/2006/customXml" ds:itemID="{81D3BDDE-AE35-4ED7-9753-689E51F828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</vt:lpstr>
      <vt:lpstr>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Tirado</dc:creator>
  <cp:lastModifiedBy>Luisa Fernanda Tirado</cp:lastModifiedBy>
  <dcterms:created xsi:type="dcterms:W3CDTF">2026-03-20T15:45:04Z</dcterms:created>
  <dcterms:modified xsi:type="dcterms:W3CDTF">2026-03-20T15:52:29Z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0x010100429FCD7FB72DE24AA106F13C53F3CF88</vt:lpwstr>
  </property>
</Properties>
</file>